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E58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<sst xmlns="http://schemas.openxmlformats.org/spreadsheetml/2006/main" count="222" uniqueCount="45">
  <si>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</si>
  <si>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</si>
  <si>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</si>
  <si>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</si>
  <si>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</si>
  <si>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</si>
  <si>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</si>
  <si>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</si>
  <si>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</si>
  <si>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</si>
  <si>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</si>
  <si>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</si>
  <si>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</si>
  <si>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</si>
  <si>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</si>
  <si>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</si>
  <si>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</si>
  <si>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</si>
  <si>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</si>
  <si>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</si>
  <si>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</si>
  <si>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</si>
  <si>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</si>
  <si>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</si>
  <si>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</si>
  <si>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</si>
  <si>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</si>
  <si>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</si>
  <si>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</si>
  <si>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</si>
  <si>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</si>
  <si>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</si>
  <si>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</si>
  <si>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</si>
  <si>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</si>
  <si>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</si>
  <si>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</si>
  <si>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</si>
  <si>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</si>
  <si>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Anni 2016 - 30 giugno 2018</t>
  </si>
  <si>
    <t>Iscritti 1° sem 2018</t>
  </si>
  <si>
    <t>Definiti 1° sem 2018</t>
  </si>
  <si>
    <t>Pendenti al 30/06/2018</t>
  </si>
  <si>
    <t>Pendenti al 30 giugno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</si>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</sst>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opLeftCell="A53" zoomScaleNormal="100" workbookViewId="0">
      <selection activeCell="A78" sqref="A78:A8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34</v>
      </c>
      <c r="B3" s="36"/>
    </row>
    <row r="4" spans="1:15" x14ac:dyDescent="0.2">
      <c r="A4" s="35" t="s">
        <v>39</v>
      </c>
      <c r="B4" s="36"/>
    </row>
    <row r="6" spans="1:15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35</v>
      </c>
      <c r="F6" s="7" t="s">
        <v>36</v>
      </c>
      <c r="G6" s="7" t="s">
        <v>40</v>
      </c>
      <c r="H6" s="7" t="s">
        <v>41</v>
      </c>
    </row>
    <row r="7" spans="1:15" x14ac:dyDescent="0.2">
      <c r="A7" s="55" t="s">
        <v>17</v>
      </c>
      <c r="B7" s="3" t="s">
        <v>29</v>
      </c>
      <c r="C7" s="4">
        <v>7959</v>
      </c>
      <c r="D7" s="4">
        <v>8544</v>
      </c>
      <c r="E7" s="4">
        <v>8956</v>
      </c>
      <c r="F7" s="4">
        <v>8828</v>
      </c>
      <c r="G7" s="49">
        <v>4581</v>
      </c>
      <c r="H7" s="49">
        <v>4827</v>
      </c>
    </row>
    <row r="8" spans="1:15" x14ac:dyDescent="0.2">
      <c r="A8" s="55"/>
      <c r="B8" s="3" t="s">
        <v>30</v>
      </c>
      <c r="C8" s="4">
        <v>3882</v>
      </c>
      <c r="D8" s="4">
        <v>4630</v>
      </c>
      <c r="E8" s="4">
        <v>3167</v>
      </c>
      <c r="F8" s="4">
        <v>4972</v>
      </c>
      <c r="G8" s="49">
        <v>1377</v>
      </c>
      <c r="H8" s="49">
        <v>2265</v>
      </c>
    </row>
    <row r="9" spans="1:15" x14ac:dyDescent="0.2">
      <c r="A9" s="55"/>
      <c r="B9" s="3" t="s">
        <v>31</v>
      </c>
      <c r="C9" s="4">
        <v>1466</v>
      </c>
      <c r="D9" s="4">
        <v>2477</v>
      </c>
      <c r="E9" s="4">
        <v>1308</v>
      </c>
      <c r="F9" s="4">
        <v>1529</v>
      </c>
      <c r="G9" s="49">
        <v>622</v>
      </c>
      <c r="H9" s="49">
        <v>835</v>
      </c>
    </row>
    <row r="10" spans="1:15" ht="13.5" thickBot="1" x14ac:dyDescent="0.25">
      <c r="A10" s="55"/>
      <c r="B10" s="10" t="s">
        <v>32</v>
      </c>
      <c r="C10" s="11">
        <v>2829</v>
      </c>
      <c r="D10" s="11">
        <v>6291</v>
      </c>
      <c r="E10" s="38">
        <v>3293</v>
      </c>
      <c r="F10" s="11">
        <v>7367</v>
      </c>
      <c r="G10" s="50">
        <v>1905</v>
      </c>
      <c r="H10" s="50">
        <v>3513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5</v>
      </c>
      <c r="C11" s="17">
        <v>16136</v>
      </c>
      <c r="D11" s="17">
        <v>21942</v>
      </c>
      <c r="E11" s="17">
        <v>16724</v>
      </c>
      <c r="F11" s="17">
        <v>22696</v>
      </c>
      <c r="G11" s="51">
        <v>8485</v>
      </c>
      <c r="H11" s="51">
        <v>11440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1.3598165592464055</v>
      </c>
      <c r="D13" s="54"/>
      <c r="E13" s="53">
        <f>F11/E11</f>
        <v>1.3570916048792154</v>
      </c>
      <c r="F13" s="54"/>
      <c r="G13" s="53">
        <f>H11/G11</f>
        <v>1.3482616381850323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18</v>
      </c>
      <c r="B15" s="3" t="s">
        <v>29</v>
      </c>
      <c r="C15" s="4">
        <v>2633</v>
      </c>
      <c r="D15" s="4">
        <v>2612</v>
      </c>
      <c r="E15" s="4">
        <v>2921</v>
      </c>
      <c r="F15" s="4">
        <v>2562</v>
      </c>
      <c r="G15" s="4">
        <v>1667</v>
      </c>
      <c r="H15" s="4">
        <v>1350</v>
      </c>
    </row>
    <row r="16" spans="1:15" x14ac:dyDescent="0.2">
      <c r="A16" s="55" t="s">
        <v>2</v>
      </c>
      <c r="B16" s="3" t="s">
        <v>30</v>
      </c>
      <c r="C16" s="4">
        <v>1261</v>
      </c>
      <c r="D16" s="4">
        <v>1458</v>
      </c>
      <c r="E16" s="4">
        <v>1426</v>
      </c>
      <c r="F16" s="4">
        <v>1566</v>
      </c>
      <c r="G16" s="4">
        <v>680</v>
      </c>
      <c r="H16" s="4">
        <v>701</v>
      </c>
    </row>
    <row r="17" spans="1:8" x14ac:dyDescent="0.2">
      <c r="A17" s="55"/>
      <c r="B17" s="3" t="s">
        <v>31</v>
      </c>
      <c r="C17" s="4">
        <v>456</v>
      </c>
      <c r="D17" s="4">
        <v>435</v>
      </c>
      <c r="E17" s="4">
        <v>445</v>
      </c>
      <c r="F17" s="4">
        <v>437</v>
      </c>
      <c r="G17" s="4">
        <v>300</v>
      </c>
      <c r="H17" s="4">
        <v>269</v>
      </c>
    </row>
    <row r="18" spans="1:8" x14ac:dyDescent="0.2">
      <c r="A18" s="55" t="s">
        <v>2</v>
      </c>
      <c r="B18" s="3" t="s">
        <v>32</v>
      </c>
      <c r="C18" s="4">
        <v>1124</v>
      </c>
      <c r="D18" s="4">
        <v>1079</v>
      </c>
      <c r="E18" s="4">
        <v>1238</v>
      </c>
      <c r="F18" s="4">
        <v>1159</v>
      </c>
      <c r="G18" s="4">
        <v>670</v>
      </c>
      <c r="H18" s="4">
        <v>698</v>
      </c>
    </row>
    <row r="19" spans="1:8" ht="13.5" thickBot="1" x14ac:dyDescent="0.25">
      <c r="A19" s="55" t="s">
        <v>2</v>
      </c>
      <c r="B19" s="10" t="s">
        <v>15</v>
      </c>
      <c r="C19" s="11">
        <v>2184</v>
      </c>
      <c r="D19" s="11">
        <v>2289</v>
      </c>
      <c r="E19" s="38">
        <v>2167</v>
      </c>
      <c r="F19" s="11">
        <v>2194</v>
      </c>
      <c r="G19" s="11">
        <v>1173</v>
      </c>
      <c r="H19" s="11">
        <v>1109</v>
      </c>
    </row>
    <row r="20" spans="1:8" ht="13.5" thickTop="1" x14ac:dyDescent="0.2">
      <c r="A20" s="55"/>
      <c r="B20" s="16" t="s">
        <v>5</v>
      </c>
      <c r="C20" s="17">
        <v>7658</v>
      </c>
      <c r="D20" s="17">
        <v>7873</v>
      </c>
      <c r="E20" s="17">
        <v>8197</v>
      </c>
      <c r="F20" s="17">
        <v>7918</v>
      </c>
      <c r="G20" s="17">
        <v>4490</v>
      </c>
      <c r="H20" s="17">
        <v>4127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1.0280752154609558</v>
      </c>
      <c r="D22" s="54"/>
      <c r="E22" s="53">
        <f>F20/E20</f>
        <v>0.96596315725265336</v>
      </c>
      <c r="F22" s="54"/>
      <c r="G22" s="53">
        <f>H20/G20</f>
        <v>0.91915367483296218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19</v>
      </c>
      <c r="B24" s="3" t="s">
        <v>29</v>
      </c>
      <c r="C24" s="4">
        <v>2444</v>
      </c>
      <c r="D24" s="4">
        <v>2454</v>
      </c>
      <c r="E24" s="4">
        <v>2294</v>
      </c>
      <c r="F24" s="4">
        <v>2003</v>
      </c>
      <c r="G24" s="4">
        <v>1199</v>
      </c>
      <c r="H24" s="4">
        <v>1177</v>
      </c>
    </row>
    <row r="25" spans="1:8" x14ac:dyDescent="0.2">
      <c r="A25" s="55" t="s">
        <v>3</v>
      </c>
      <c r="B25" s="3" t="s">
        <v>30</v>
      </c>
      <c r="C25" s="4">
        <v>1378</v>
      </c>
      <c r="D25" s="4">
        <v>1544</v>
      </c>
      <c r="E25" s="4">
        <v>1219</v>
      </c>
      <c r="F25" s="4">
        <v>1588</v>
      </c>
      <c r="G25" s="4">
        <v>605</v>
      </c>
      <c r="H25" s="4">
        <v>755</v>
      </c>
    </row>
    <row r="26" spans="1:8" x14ac:dyDescent="0.2">
      <c r="A26" s="55"/>
      <c r="B26" s="3" t="s">
        <v>31</v>
      </c>
      <c r="C26" s="4">
        <v>345</v>
      </c>
      <c r="D26" s="4">
        <v>251</v>
      </c>
      <c r="E26" s="4">
        <v>330</v>
      </c>
      <c r="F26" s="4">
        <v>229</v>
      </c>
      <c r="G26" s="4">
        <v>215</v>
      </c>
      <c r="H26" s="4">
        <v>150</v>
      </c>
    </row>
    <row r="27" spans="1:8" x14ac:dyDescent="0.2">
      <c r="A27" s="55" t="s">
        <v>3</v>
      </c>
      <c r="B27" s="3" t="s">
        <v>32</v>
      </c>
      <c r="C27" s="4">
        <v>1043</v>
      </c>
      <c r="D27" s="4">
        <v>1123</v>
      </c>
      <c r="E27" s="4">
        <v>1042</v>
      </c>
      <c r="F27" s="4">
        <v>911</v>
      </c>
      <c r="G27" s="4">
        <v>568</v>
      </c>
      <c r="H27" s="4">
        <v>541</v>
      </c>
    </row>
    <row r="28" spans="1:8" ht="13.5" thickBot="1" x14ac:dyDescent="0.25">
      <c r="A28" s="55" t="s">
        <v>3</v>
      </c>
      <c r="B28" s="10" t="s">
        <v>15</v>
      </c>
      <c r="C28" s="11">
        <v>2032</v>
      </c>
      <c r="D28" s="11">
        <v>2067</v>
      </c>
      <c r="E28" s="38">
        <v>2162</v>
      </c>
      <c r="F28" s="11">
        <v>2068</v>
      </c>
      <c r="G28" s="11">
        <v>1049</v>
      </c>
      <c r="H28" s="11">
        <v>1204</v>
      </c>
    </row>
    <row r="29" spans="1:8" ht="13.5" thickTop="1" x14ac:dyDescent="0.2">
      <c r="A29" s="55"/>
      <c r="B29" s="16" t="s">
        <v>5</v>
      </c>
      <c r="C29" s="17">
        <v>7242</v>
      </c>
      <c r="D29" s="17">
        <v>7439</v>
      </c>
      <c r="E29" s="17">
        <v>7047</v>
      </c>
      <c r="F29" s="17">
        <v>6799</v>
      </c>
      <c r="G29" s="17">
        <v>3636</v>
      </c>
      <c r="H29" s="17">
        <v>3827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1.0272024302678817</v>
      </c>
      <c r="D31" s="54"/>
      <c r="E31" s="53">
        <f>F29/E29</f>
        <v>0.96480771959699163</v>
      </c>
      <c r="F31" s="54"/>
      <c r="G31" s="53">
        <f>H29/G29</f>
        <v>1.0525302530253025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20</v>
      </c>
      <c r="B33" s="3" t="s">
        <v>29</v>
      </c>
      <c r="C33" s="4">
        <v>2241</v>
      </c>
      <c r="D33" s="4">
        <v>2677</v>
      </c>
      <c r="E33" s="4">
        <v>2233</v>
      </c>
      <c r="F33" s="4">
        <v>2608</v>
      </c>
      <c r="G33" s="4">
        <v>1023</v>
      </c>
      <c r="H33" s="4">
        <v>1190</v>
      </c>
    </row>
    <row r="34" spans="1:8" x14ac:dyDescent="0.2">
      <c r="A34" s="55"/>
      <c r="B34" s="3" t="s">
        <v>30</v>
      </c>
      <c r="C34" s="4">
        <v>2078</v>
      </c>
      <c r="D34" s="4">
        <v>2592</v>
      </c>
      <c r="E34" s="4">
        <v>1919</v>
      </c>
      <c r="F34" s="4">
        <v>2591</v>
      </c>
      <c r="G34" s="4">
        <v>830</v>
      </c>
      <c r="H34" s="4">
        <v>976</v>
      </c>
    </row>
    <row r="35" spans="1:8" x14ac:dyDescent="0.2">
      <c r="A35" s="55"/>
      <c r="B35" s="3" t="s">
        <v>31</v>
      </c>
      <c r="C35" s="4">
        <v>535</v>
      </c>
      <c r="D35" s="4">
        <v>587</v>
      </c>
      <c r="E35" s="4">
        <v>595</v>
      </c>
      <c r="F35" s="4">
        <v>590</v>
      </c>
      <c r="G35" s="4">
        <v>363</v>
      </c>
      <c r="H35" s="4">
        <v>361</v>
      </c>
    </row>
    <row r="36" spans="1:8" x14ac:dyDescent="0.2">
      <c r="A36" s="55"/>
      <c r="B36" s="3" t="s">
        <v>32</v>
      </c>
      <c r="C36" s="5">
        <v>1162</v>
      </c>
      <c r="D36" s="4">
        <v>1029</v>
      </c>
      <c r="E36" s="4">
        <v>1232</v>
      </c>
      <c r="F36" s="4">
        <v>1198</v>
      </c>
      <c r="G36" s="4">
        <v>653</v>
      </c>
      <c r="H36" s="4">
        <v>589</v>
      </c>
    </row>
    <row r="37" spans="1:8" ht="13.5" thickBot="1" x14ac:dyDescent="0.25">
      <c r="A37" s="55"/>
      <c r="B37" s="10" t="s">
        <v>15</v>
      </c>
      <c r="C37" s="11">
        <v>2146</v>
      </c>
      <c r="D37" s="11">
        <v>1954</v>
      </c>
      <c r="E37" s="38">
        <v>2097</v>
      </c>
      <c r="F37" s="11">
        <v>2180</v>
      </c>
      <c r="G37" s="11">
        <v>990</v>
      </c>
      <c r="H37" s="11">
        <v>901</v>
      </c>
    </row>
    <row r="38" spans="1:8" ht="13.5" thickTop="1" x14ac:dyDescent="0.2">
      <c r="A38" s="55"/>
      <c r="B38" s="16" t="s">
        <v>5</v>
      </c>
      <c r="C38" s="17">
        <v>8162</v>
      </c>
      <c r="D38" s="17">
        <v>8839</v>
      </c>
      <c r="E38" s="17">
        <v>8076</v>
      </c>
      <c r="F38" s="17">
        <v>9167</v>
      </c>
      <c r="G38" s="17">
        <v>3859</v>
      </c>
      <c r="H38" s="17">
        <v>4017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1.0829453565302622</v>
      </c>
      <c r="D40" s="54"/>
      <c r="E40" s="53">
        <f>F38/E38</f>
        <v>1.1350916295195641</v>
      </c>
      <c r="F40" s="54"/>
      <c r="G40" s="53">
        <f>H38/G38</f>
        <v>1.0409432495465147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5" t="s">
        <v>21</v>
      </c>
      <c r="B42" s="3" t="s">
        <v>29</v>
      </c>
      <c r="C42" s="4">
        <v>4043</v>
      </c>
      <c r="D42" s="4">
        <v>4791</v>
      </c>
      <c r="E42" s="4">
        <v>3781</v>
      </c>
      <c r="F42" s="4">
        <v>4973</v>
      </c>
      <c r="G42" s="4">
        <v>2165</v>
      </c>
      <c r="H42" s="4">
        <v>2802</v>
      </c>
    </row>
    <row r="43" spans="1:8" x14ac:dyDescent="0.2">
      <c r="A43" s="55" t="s">
        <v>4</v>
      </c>
      <c r="B43" s="3" t="s">
        <v>30</v>
      </c>
      <c r="C43" s="4">
        <v>2082</v>
      </c>
      <c r="D43" s="4">
        <v>2666</v>
      </c>
      <c r="E43" s="4">
        <v>2065</v>
      </c>
      <c r="F43" s="4">
        <v>2091</v>
      </c>
      <c r="G43" s="4">
        <v>976</v>
      </c>
      <c r="H43" s="4">
        <v>1303</v>
      </c>
    </row>
    <row r="44" spans="1:8" x14ac:dyDescent="0.2">
      <c r="A44" s="55"/>
      <c r="B44" s="3" t="s">
        <v>31</v>
      </c>
      <c r="C44" s="4">
        <v>691</v>
      </c>
      <c r="D44" s="4">
        <v>724</v>
      </c>
      <c r="E44" s="4">
        <v>670</v>
      </c>
      <c r="F44" s="4">
        <v>406</v>
      </c>
      <c r="G44" s="4">
        <v>360</v>
      </c>
      <c r="H44" s="4">
        <v>298</v>
      </c>
    </row>
    <row r="45" spans="1:8" x14ac:dyDescent="0.2">
      <c r="A45" s="55" t="s">
        <v>4</v>
      </c>
      <c r="B45" s="3" t="s">
        <v>32</v>
      </c>
      <c r="C45" s="4">
        <v>1923</v>
      </c>
      <c r="D45" s="4">
        <v>1761</v>
      </c>
      <c r="E45" s="4">
        <v>2129</v>
      </c>
      <c r="F45" s="4">
        <v>1938</v>
      </c>
      <c r="G45" s="4">
        <v>1135</v>
      </c>
      <c r="H45" s="4">
        <v>1239</v>
      </c>
    </row>
    <row r="46" spans="1:8" ht="13.5" thickBot="1" x14ac:dyDescent="0.25">
      <c r="A46" s="55" t="s">
        <v>4</v>
      </c>
      <c r="B46" s="10" t="s">
        <v>15</v>
      </c>
      <c r="C46" s="11">
        <v>3903</v>
      </c>
      <c r="D46" s="11">
        <v>4044</v>
      </c>
      <c r="E46" s="38">
        <v>4150</v>
      </c>
      <c r="F46" s="11">
        <v>3724</v>
      </c>
      <c r="G46" s="11">
        <v>1774</v>
      </c>
      <c r="H46" s="11">
        <v>2439</v>
      </c>
    </row>
    <row r="47" spans="1:8" ht="13.5" thickTop="1" x14ac:dyDescent="0.2">
      <c r="A47" s="55"/>
      <c r="B47" s="16" t="s">
        <v>5</v>
      </c>
      <c r="C47" s="17">
        <v>12642</v>
      </c>
      <c r="D47" s="17">
        <v>13986</v>
      </c>
      <c r="E47" s="17">
        <v>12795</v>
      </c>
      <c r="F47" s="17">
        <v>13132</v>
      </c>
      <c r="G47" s="17">
        <v>6410</v>
      </c>
      <c r="H47" s="17">
        <v>8081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1.106312292358804</v>
      </c>
      <c r="D49" s="54"/>
      <c r="E49" s="53">
        <f>F47/E47</f>
        <v>1.0263384134427511</v>
      </c>
      <c r="F49" s="54"/>
      <c r="G49" s="53">
        <f>H47/G47</f>
        <v>1.2606864274570984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5" t="s">
        <v>22</v>
      </c>
      <c r="B51" s="3" t="s">
        <v>29</v>
      </c>
      <c r="C51" s="4">
        <v>1165</v>
      </c>
      <c r="D51" s="4">
        <v>1265</v>
      </c>
      <c r="E51" s="4">
        <v>1201</v>
      </c>
      <c r="F51" s="4">
        <v>1595</v>
      </c>
      <c r="G51" s="4">
        <v>603</v>
      </c>
      <c r="H51" s="4">
        <v>493</v>
      </c>
    </row>
    <row r="52" spans="1:8" x14ac:dyDescent="0.2">
      <c r="A52" s="55"/>
      <c r="B52" s="3" t="s">
        <v>30</v>
      </c>
      <c r="C52" s="4">
        <v>554</v>
      </c>
      <c r="D52" s="4">
        <v>658</v>
      </c>
      <c r="E52" s="4">
        <v>432</v>
      </c>
      <c r="F52" s="4">
        <v>455</v>
      </c>
      <c r="G52" s="4">
        <v>268</v>
      </c>
      <c r="H52" s="4">
        <v>261</v>
      </c>
    </row>
    <row r="53" spans="1:8" x14ac:dyDescent="0.2">
      <c r="A53" s="55"/>
      <c r="B53" s="3" t="s">
        <v>31</v>
      </c>
      <c r="C53" s="4">
        <v>191</v>
      </c>
      <c r="D53" s="4">
        <v>310</v>
      </c>
      <c r="E53" s="4">
        <v>182</v>
      </c>
      <c r="F53" s="4">
        <v>207</v>
      </c>
      <c r="G53" s="4">
        <v>91</v>
      </c>
      <c r="H53" s="4">
        <v>84</v>
      </c>
    </row>
    <row r="54" spans="1:8" x14ac:dyDescent="0.2">
      <c r="A54" s="55"/>
      <c r="B54" s="3" t="s">
        <v>32</v>
      </c>
      <c r="C54" s="4">
        <v>797</v>
      </c>
      <c r="D54" s="4">
        <v>756</v>
      </c>
      <c r="E54" s="4">
        <v>780</v>
      </c>
      <c r="F54" s="4">
        <v>744</v>
      </c>
      <c r="G54" s="4">
        <v>477</v>
      </c>
      <c r="H54" s="4">
        <v>446</v>
      </c>
    </row>
    <row r="55" spans="1:8" x14ac:dyDescent="0.2">
      <c r="A55" s="55"/>
      <c r="B55" s="3" t="s">
        <v>15</v>
      </c>
      <c r="C55" s="4">
        <v>1039</v>
      </c>
      <c r="D55" s="4">
        <v>991</v>
      </c>
      <c r="E55" s="4">
        <v>969</v>
      </c>
      <c r="F55" s="4">
        <v>1042</v>
      </c>
      <c r="G55" s="4">
        <v>528</v>
      </c>
      <c r="H55" s="4">
        <v>423</v>
      </c>
    </row>
    <row r="56" spans="1:8" x14ac:dyDescent="0.2">
      <c r="A56" s="55"/>
      <c r="B56" s="16" t="s">
        <v>5</v>
      </c>
      <c r="C56" s="17">
        <v>3746</v>
      </c>
      <c r="D56" s="17">
        <v>3980</v>
      </c>
      <c r="E56" s="17">
        <v>3564</v>
      </c>
      <c r="F56" s="17">
        <v>4043</v>
      </c>
      <c r="G56" s="17">
        <v>1967</v>
      </c>
      <c r="H56" s="17">
        <v>1707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3">
        <f>D56/C56</f>
        <v>1.0624666310731448</v>
      </c>
      <c r="D58" s="54"/>
      <c r="E58" s="53">
        <f>F56/E56</f>
        <v>1.1343995510662177</v>
      </c>
      <c r="F58" s="54"/>
      <c r="G58" s="53">
        <f>H56/G56</f>
        <v>0.86781901372648707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5" t="s">
        <v>23</v>
      </c>
      <c r="B60" s="3" t="s">
        <v>29</v>
      </c>
      <c r="C60" s="4">
        <v>46618</v>
      </c>
      <c r="D60" s="4">
        <v>42303</v>
      </c>
      <c r="E60" s="4">
        <v>44453</v>
      </c>
      <c r="F60" s="4">
        <v>44178</v>
      </c>
      <c r="G60" s="4">
        <v>24103</v>
      </c>
      <c r="H60" s="4">
        <v>24983</v>
      </c>
    </row>
    <row r="61" spans="1:8" x14ac:dyDescent="0.2">
      <c r="A61" s="55"/>
      <c r="B61" s="3" t="s">
        <v>30</v>
      </c>
      <c r="C61" s="4">
        <v>26482</v>
      </c>
      <c r="D61" s="4">
        <v>27270</v>
      </c>
      <c r="E61" s="4">
        <v>24875</v>
      </c>
      <c r="F61" s="4">
        <v>24004</v>
      </c>
      <c r="G61" s="4">
        <v>12292</v>
      </c>
      <c r="H61" s="4">
        <v>12746</v>
      </c>
    </row>
    <row r="62" spans="1:8" x14ac:dyDescent="0.2">
      <c r="A62" s="55"/>
      <c r="B62" s="3" t="s">
        <v>31</v>
      </c>
      <c r="C62" s="4">
        <v>5505</v>
      </c>
      <c r="D62" s="4">
        <v>5112</v>
      </c>
      <c r="E62" s="4">
        <v>6104</v>
      </c>
      <c r="F62" s="4">
        <v>5085</v>
      </c>
      <c r="G62" s="4">
        <v>3022</v>
      </c>
      <c r="H62" s="4">
        <v>2976</v>
      </c>
    </row>
    <row r="63" spans="1:8" x14ac:dyDescent="0.2">
      <c r="A63" s="55"/>
      <c r="B63" s="3" t="s">
        <v>32</v>
      </c>
      <c r="C63" s="4">
        <v>13738</v>
      </c>
      <c r="D63" s="4">
        <v>13384</v>
      </c>
      <c r="E63" s="4">
        <v>14464</v>
      </c>
      <c r="F63" s="4">
        <v>14336</v>
      </c>
      <c r="G63" s="4">
        <v>7943</v>
      </c>
      <c r="H63" s="4">
        <v>7515</v>
      </c>
    </row>
    <row r="64" spans="1:8" ht="13.5" thickBot="1" x14ac:dyDescent="0.25">
      <c r="A64" s="55"/>
      <c r="B64" s="10" t="s">
        <v>15</v>
      </c>
      <c r="C64" s="11">
        <v>40790</v>
      </c>
      <c r="D64" s="11">
        <v>39849</v>
      </c>
      <c r="E64" s="38">
        <v>40368</v>
      </c>
      <c r="F64" s="11">
        <v>39826</v>
      </c>
      <c r="G64" s="11">
        <v>19556</v>
      </c>
      <c r="H64" s="11">
        <v>19645</v>
      </c>
    </row>
    <row r="65" spans="1:8" ht="13.5" thickTop="1" x14ac:dyDescent="0.2">
      <c r="A65" s="55"/>
      <c r="B65" s="16" t="s">
        <v>5</v>
      </c>
      <c r="C65" s="17">
        <v>133133</v>
      </c>
      <c r="D65" s="17">
        <v>127918</v>
      </c>
      <c r="E65" s="17">
        <v>130264</v>
      </c>
      <c r="F65" s="17">
        <v>127429</v>
      </c>
      <c r="G65" s="17">
        <v>66916</v>
      </c>
      <c r="H65" s="17">
        <v>67865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3">
        <f>D65/C65</f>
        <v>0.96082864503917131</v>
      </c>
      <c r="D67" s="54"/>
      <c r="E67" s="53">
        <f>F65/E65</f>
        <v>0.97823650432966902</v>
      </c>
      <c r="F67" s="54"/>
      <c r="G67" s="53">
        <f>H65/G65</f>
        <v>1.0141819594715764</v>
      </c>
      <c r="H67" s="54"/>
    </row>
    <row r="69" spans="1:8" x14ac:dyDescent="0.2">
      <c r="A69" s="55" t="s">
        <v>24</v>
      </c>
      <c r="B69" s="3" t="s">
        <v>29</v>
      </c>
      <c r="C69" s="4">
        <v>3419</v>
      </c>
      <c r="D69" s="4">
        <v>3600</v>
      </c>
      <c r="E69" s="4">
        <v>3308</v>
      </c>
      <c r="F69" s="4">
        <v>3490</v>
      </c>
      <c r="G69" s="4">
        <v>1675</v>
      </c>
      <c r="H69" s="4">
        <v>1556</v>
      </c>
    </row>
    <row r="70" spans="1:8" x14ac:dyDescent="0.2">
      <c r="A70" s="55"/>
      <c r="B70" s="3" t="s">
        <v>30</v>
      </c>
      <c r="C70" s="4">
        <v>1449</v>
      </c>
      <c r="D70" s="4">
        <v>1831</v>
      </c>
      <c r="E70" s="4">
        <v>1514</v>
      </c>
      <c r="F70" s="4">
        <v>1755</v>
      </c>
      <c r="G70" s="4">
        <v>699</v>
      </c>
      <c r="H70" s="4">
        <v>732</v>
      </c>
    </row>
    <row r="71" spans="1:8" x14ac:dyDescent="0.2">
      <c r="A71" s="55"/>
      <c r="B71" s="3" t="s">
        <v>31</v>
      </c>
      <c r="C71" s="4">
        <v>681</v>
      </c>
      <c r="D71" s="4">
        <v>618</v>
      </c>
      <c r="E71" s="4">
        <v>775</v>
      </c>
      <c r="F71" s="4">
        <v>613</v>
      </c>
      <c r="G71" s="4">
        <v>381</v>
      </c>
      <c r="H71" s="4">
        <v>304</v>
      </c>
    </row>
    <row r="72" spans="1:8" x14ac:dyDescent="0.2">
      <c r="A72" s="55"/>
      <c r="B72" s="3" t="s">
        <v>32</v>
      </c>
      <c r="C72" s="4">
        <v>2091</v>
      </c>
      <c r="D72" s="4">
        <v>2075</v>
      </c>
      <c r="E72" s="4">
        <v>2250</v>
      </c>
      <c r="F72" s="4">
        <v>2163</v>
      </c>
      <c r="G72" s="4">
        <v>1373</v>
      </c>
      <c r="H72" s="4">
        <v>1049</v>
      </c>
    </row>
    <row r="73" spans="1:8" ht="13.5" thickBot="1" x14ac:dyDescent="0.25">
      <c r="A73" s="55"/>
      <c r="B73" s="10" t="s">
        <v>15</v>
      </c>
      <c r="C73" s="11">
        <v>3353</v>
      </c>
      <c r="D73" s="11">
        <v>3378</v>
      </c>
      <c r="E73" s="38">
        <v>3412</v>
      </c>
      <c r="F73" s="11">
        <v>3268</v>
      </c>
      <c r="G73" s="11">
        <v>1554</v>
      </c>
      <c r="H73" s="11">
        <v>1332</v>
      </c>
    </row>
    <row r="74" spans="1:8" ht="13.5" thickTop="1" x14ac:dyDescent="0.2">
      <c r="A74" s="55"/>
      <c r="B74" s="16" t="s">
        <v>5</v>
      </c>
      <c r="C74" s="17">
        <v>10993</v>
      </c>
      <c r="D74" s="17">
        <v>11502</v>
      </c>
      <c r="E74" s="17">
        <v>11259</v>
      </c>
      <c r="F74" s="17">
        <v>11289</v>
      </c>
      <c r="G74" s="17">
        <v>5682</v>
      </c>
      <c r="H74" s="17">
        <v>4973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3">
        <f>D74/C74</f>
        <v>1.0463021923041935</v>
      </c>
      <c r="D76" s="54"/>
      <c r="E76" s="53">
        <f>F74/E74</f>
        <v>1.0026645350386358</v>
      </c>
      <c r="F76" s="54"/>
      <c r="G76" s="53">
        <f>H74/G74</f>
        <v>0.87521999296022523</v>
      </c>
      <c r="H76" s="54"/>
    </row>
    <row r="78" spans="1:8" x14ac:dyDescent="0.2">
      <c r="A78" s="55" t="s">
        <v>25</v>
      </c>
      <c r="B78" s="3" t="s">
        <v>29</v>
      </c>
      <c r="C78" s="4">
        <v>4717</v>
      </c>
      <c r="D78" s="4">
        <v>6120</v>
      </c>
      <c r="E78" s="4">
        <v>4405</v>
      </c>
      <c r="F78" s="4">
        <v>5235</v>
      </c>
      <c r="G78" s="4">
        <v>2241</v>
      </c>
      <c r="H78" s="4">
        <v>2716</v>
      </c>
    </row>
    <row r="79" spans="1:8" x14ac:dyDescent="0.2">
      <c r="A79" s="55"/>
      <c r="B79" s="3" t="s">
        <v>30</v>
      </c>
      <c r="C79" s="4">
        <v>2304</v>
      </c>
      <c r="D79" s="4">
        <v>2642</v>
      </c>
      <c r="E79" s="4">
        <v>2232</v>
      </c>
      <c r="F79" s="4">
        <v>2396</v>
      </c>
      <c r="G79" s="4">
        <v>1293</v>
      </c>
      <c r="H79" s="4">
        <v>1384</v>
      </c>
    </row>
    <row r="80" spans="1:8" x14ac:dyDescent="0.2">
      <c r="A80" s="55"/>
      <c r="B80" s="3" t="s">
        <v>31</v>
      </c>
      <c r="C80" s="4">
        <v>998</v>
      </c>
      <c r="D80" s="4">
        <v>943</v>
      </c>
      <c r="E80" s="4">
        <v>1127</v>
      </c>
      <c r="F80" s="4">
        <v>1005</v>
      </c>
      <c r="G80" s="4">
        <v>724</v>
      </c>
      <c r="H80" s="4">
        <v>558</v>
      </c>
    </row>
    <row r="81" spans="1:8" x14ac:dyDescent="0.2">
      <c r="A81" s="55"/>
      <c r="B81" s="3" t="s">
        <v>32</v>
      </c>
      <c r="C81" s="4">
        <v>2356</v>
      </c>
      <c r="D81" s="4">
        <v>2376</v>
      </c>
      <c r="E81" s="4">
        <v>2716</v>
      </c>
      <c r="F81" s="4">
        <v>2501</v>
      </c>
      <c r="G81" s="4">
        <v>1476</v>
      </c>
      <c r="H81" s="4">
        <v>1457</v>
      </c>
    </row>
    <row r="82" spans="1:8" ht="13.5" thickBot="1" x14ac:dyDescent="0.25">
      <c r="A82" s="55"/>
      <c r="B82" s="10" t="s">
        <v>15</v>
      </c>
      <c r="C82" s="11">
        <v>4724</v>
      </c>
      <c r="D82" s="11">
        <v>4653</v>
      </c>
      <c r="E82" s="38">
        <v>4652</v>
      </c>
      <c r="F82" s="11">
        <v>4468</v>
      </c>
      <c r="G82" s="11">
        <v>2299</v>
      </c>
      <c r="H82" s="11">
        <v>2603</v>
      </c>
    </row>
    <row r="83" spans="1:8" ht="13.5" thickTop="1" x14ac:dyDescent="0.2">
      <c r="A83" s="55"/>
      <c r="B83" s="16" t="s">
        <v>5</v>
      </c>
      <c r="C83" s="17">
        <v>15099</v>
      </c>
      <c r="D83" s="17">
        <v>16734</v>
      </c>
      <c r="E83" s="17">
        <v>15132</v>
      </c>
      <c r="F83" s="17">
        <v>15605</v>
      </c>
      <c r="G83" s="17">
        <v>8033</v>
      </c>
      <c r="H83" s="17">
        <v>8718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3">
        <f>D83/C83</f>
        <v>1.1082853169084046</v>
      </c>
      <c r="D85" s="54"/>
      <c r="E85" s="53">
        <f>F83/E83</f>
        <v>1.0312582606397038</v>
      </c>
      <c r="F85" s="54"/>
      <c r="G85" s="53">
        <f>H83/G83</f>
        <v>1.0852732478526079</v>
      </c>
      <c r="H85" s="54"/>
    </row>
    <row r="86" spans="1:8" x14ac:dyDescent="0.2">
      <c r="A86" s="27"/>
      <c r="B86" s="39"/>
    </row>
    <row r="87" spans="1:8" x14ac:dyDescent="0.2">
      <c r="A87" s="55" t="s">
        <v>26</v>
      </c>
      <c r="B87" s="3" t="s">
        <v>29</v>
      </c>
      <c r="C87" s="4">
        <v>2139</v>
      </c>
      <c r="D87" s="4">
        <v>1987</v>
      </c>
      <c r="E87" s="4">
        <v>1853</v>
      </c>
      <c r="F87" s="4">
        <v>2291</v>
      </c>
      <c r="G87" s="4">
        <v>991</v>
      </c>
      <c r="H87" s="4">
        <v>1432</v>
      </c>
    </row>
    <row r="88" spans="1:8" x14ac:dyDescent="0.2">
      <c r="A88" s="55"/>
      <c r="B88" s="3" t="s">
        <v>30</v>
      </c>
      <c r="C88" s="4">
        <v>966</v>
      </c>
      <c r="D88" s="4">
        <v>1036</v>
      </c>
      <c r="E88" s="4">
        <v>1171</v>
      </c>
      <c r="F88" s="4">
        <v>1159</v>
      </c>
      <c r="G88" s="4">
        <v>563</v>
      </c>
      <c r="H88" s="4">
        <v>623</v>
      </c>
    </row>
    <row r="89" spans="1:8" x14ac:dyDescent="0.2">
      <c r="A89" s="55"/>
      <c r="B89" s="3" t="s">
        <v>31</v>
      </c>
      <c r="C89" s="4">
        <v>275</v>
      </c>
      <c r="D89" s="4">
        <v>203</v>
      </c>
      <c r="E89" s="4">
        <v>318</v>
      </c>
      <c r="F89" s="4">
        <v>266</v>
      </c>
      <c r="G89" s="4">
        <v>220</v>
      </c>
      <c r="H89" s="4">
        <v>244</v>
      </c>
    </row>
    <row r="90" spans="1:8" x14ac:dyDescent="0.2">
      <c r="A90" s="55"/>
      <c r="B90" s="3" t="s">
        <v>32</v>
      </c>
      <c r="C90" s="4">
        <v>1380</v>
      </c>
      <c r="D90" s="4">
        <v>1386</v>
      </c>
      <c r="E90" s="4">
        <v>1332</v>
      </c>
      <c r="F90" s="4">
        <v>1317</v>
      </c>
      <c r="G90" s="4">
        <v>742</v>
      </c>
      <c r="H90" s="4">
        <v>743</v>
      </c>
    </row>
    <row r="91" spans="1:8" ht="13.5" thickBot="1" x14ac:dyDescent="0.25">
      <c r="A91" s="55"/>
      <c r="B91" s="10" t="s">
        <v>15</v>
      </c>
      <c r="C91" s="11">
        <v>1924</v>
      </c>
      <c r="D91" s="11">
        <v>1836</v>
      </c>
      <c r="E91" s="38">
        <v>1863</v>
      </c>
      <c r="F91" s="11">
        <v>2016</v>
      </c>
      <c r="G91" s="11">
        <v>966</v>
      </c>
      <c r="H91" s="11">
        <v>1045</v>
      </c>
    </row>
    <row r="92" spans="1:8" ht="13.5" thickTop="1" x14ac:dyDescent="0.2">
      <c r="A92" s="55"/>
      <c r="B92" s="16" t="s">
        <v>5</v>
      </c>
      <c r="C92" s="17">
        <v>6684</v>
      </c>
      <c r="D92" s="17">
        <v>6448</v>
      </c>
      <c r="E92" s="17">
        <v>6537</v>
      </c>
      <c r="F92" s="17">
        <v>7049</v>
      </c>
      <c r="G92" s="17">
        <v>3482</v>
      </c>
      <c r="H92" s="17">
        <v>4087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3">
        <f>D92/C92</f>
        <v>0.96469180131657695</v>
      </c>
      <c r="D94" s="54"/>
      <c r="E94" s="53">
        <f>F92/E92</f>
        <v>1.0783233899342206</v>
      </c>
      <c r="F94" s="54"/>
      <c r="G94" s="53">
        <f>H92/G92</f>
        <v>1.1737507179781734</v>
      </c>
      <c r="H94" s="54"/>
    </row>
    <row r="95" spans="1:8" x14ac:dyDescent="0.2">
      <c r="C95" s="2"/>
      <c r="D95" s="2"/>
    </row>
    <row r="96" spans="1:8" x14ac:dyDescent="0.2">
      <c r="A96" s="48" t="s">
        <v>44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G13:H13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2:D22">
    <cfRule type="cellIs" dxfId="75" priority="75" operator="greaterThan">
      <formula>1</formula>
    </cfRule>
    <cfRule type="cellIs" dxfId="74" priority="76" operator="lessThan">
      <formula>1</formula>
    </cfRule>
  </conditionalFormatting>
  <conditionalFormatting sqref="E22:F22">
    <cfRule type="cellIs" dxfId="73" priority="73" operator="greaterThan">
      <formula>1</formula>
    </cfRule>
    <cfRule type="cellIs" dxfId="72" priority="74" operator="lessThan">
      <formula>1</formula>
    </cfRule>
  </conditionalFormatting>
  <conditionalFormatting sqref="G22:H22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C31:D31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E31:F31">
    <cfRule type="cellIs" dxfId="67" priority="67" operator="greaterThan">
      <formula>1</formula>
    </cfRule>
    <cfRule type="cellIs" dxfId="66" priority="68" operator="lessThan">
      <formula>1</formula>
    </cfRule>
  </conditionalFormatting>
  <conditionalFormatting sqref="G31:H31">
    <cfRule type="cellIs" dxfId="65" priority="65" operator="greaterThan">
      <formula>1</formula>
    </cfRule>
    <cfRule type="cellIs" dxfId="64" priority="66" operator="lessThan">
      <formula>1</formula>
    </cfRule>
  </conditionalFormatting>
  <conditionalFormatting sqref="C40:D4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E40:F40">
    <cfRule type="cellIs" dxfId="61" priority="61" operator="greaterThan">
      <formula>1</formula>
    </cfRule>
    <cfRule type="cellIs" dxfId="60" priority="62" operator="lessThan">
      <formula>1</formula>
    </cfRule>
  </conditionalFormatting>
  <conditionalFormatting sqref="C49:D49">
    <cfRule type="cellIs" dxfId="59" priority="57" operator="greaterThan">
      <formula>1</formula>
    </cfRule>
    <cfRule type="cellIs" dxfId="58" priority="58" operator="lessThan">
      <formula>1</formula>
    </cfRule>
  </conditionalFormatting>
  <conditionalFormatting sqref="E49:F49">
    <cfRule type="cellIs" dxfId="57" priority="55" operator="greaterThan">
      <formula>1</formula>
    </cfRule>
    <cfRule type="cellIs" dxfId="56" priority="56" operator="lessThan">
      <formula>1</formula>
    </cfRule>
  </conditionalFormatting>
  <conditionalFormatting sqref="C58:D58">
    <cfRule type="cellIs" dxfId="55" priority="51" operator="greaterThan">
      <formula>1</formula>
    </cfRule>
    <cfRule type="cellIs" dxfId="54" priority="52" operator="lessThan">
      <formula>1</formula>
    </cfRule>
  </conditionalFormatting>
  <conditionalFormatting sqref="E58:F58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67:D67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E67:F67">
    <cfRule type="cellIs" dxfId="49" priority="43" operator="greaterThan">
      <formula>1</formula>
    </cfRule>
    <cfRule type="cellIs" dxfId="48" priority="44" operator="lessThan">
      <formula>1</formula>
    </cfRule>
  </conditionalFormatting>
  <conditionalFormatting sqref="C13:D13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76:D76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76:F76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85:D85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85:F85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94:D9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94:F9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0:H40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49:H49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94:H94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6:H76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67:H67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8:H58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A6" sqref="A6:F25"/>
    </sheetView>
  </sheetViews>
  <sheetFormatPr defaultColWidth="9.140625" defaultRowHeight="12.75" x14ac:dyDescent="0.2"/>
  <cols>
    <col min="1" max="1" width="24.42578125" style="13" customWidth="1"/>
    <col min="2" max="2" width="17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33</v>
      </c>
      <c r="B3" s="36"/>
    </row>
    <row r="4" spans="1:9" x14ac:dyDescent="0.2">
      <c r="A4" s="35" t="s">
        <v>39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37</v>
      </c>
      <c r="D6" s="31" t="s">
        <v>42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4">
        <v>63324</v>
      </c>
      <c r="D7" s="44">
        <v>48164</v>
      </c>
      <c r="E7" s="30"/>
      <c r="F7" s="23">
        <f>(D7-C7)/C7</f>
        <v>-0.23940370159813026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0">
        <v>10965</v>
      </c>
      <c r="D9" s="45">
        <v>11217</v>
      </c>
      <c r="E9" s="30"/>
      <c r="F9" s="26">
        <f>(D9-C9)/C9</f>
        <v>2.2982216142270862E-2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19</v>
      </c>
      <c r="B11" s="25" t="s">
        <v>5</v>
      </c>
      <c r="C11" s="40">
        <v>11074</v>
      </c>
      <c r="D11" s="45">
        <v>10649</v>
      </c>
      <c r="E11" s="30"/>
      <c r="F11" s="26">
        <f>(D11-C11)/C11</f>
        <v>-3.8378183131659742E-2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20</v>
      </c>
      <c r="B13" s="25" t="s">
        <v>5</v>
      </c>
      <c r="C13" s="40">
        <v>9697</v>
      </c>
      <c r="D13" s="45">
        <v>7421</v>
      </c>
      <c r="E13" s="30"/>
      <c r="F13" s="26">
        <f>(D13-C13)/C13</f>
        <v>-0.23471176652572961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21</v>
      </c>
      <c r="B15" s="25" t="s">
        <v>5</v>
      </c>
      <c r="C15" s="40">
        <v>25691</v>
      </c>
      <c r="D15" s="45">
        <v>21859</v>
      </c>
      <c r="E15" s="30"/>
      <c r="F15" s="26">
        <f>(D15-C15)/C15</f>
        <v>-0.14915729243704021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22</v>
      </c>
      <c r="B17" s="25" t="s">
        <v>5</v>
      </c>
      <c r="C17" s="40">
        <v>4143</v>
      </c>
      <c r="D17" s="45">
        <v>3649</v>
      </c>
      <c r="E17" s="30"/>
      <c r="F17" s="26">
        <f>(D17-C17)/C17</f>
        <v>-0.11923726768042481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23</v>
      </c>
      <c r="B19" s="25" t="s">
        <v>5</v>
      </c>
      <c r="C19" s="40">
        <v>122528</v>
      </c>
      <c r="D19" s="45">
        <v>126513</v>
      </c>
      <c r="E19" s="30"/>
      <c r="F19" s="26">
        <f>(D19-C19)/C19</f>
        <v>3.2523178375554976E-2</v>
      </c>
      <c r="G19" s="1"/>
    </row>
    <row r="20" spans="1:9" x14ac:dyDescent="0.2">
      <c r="D20" s="48"/>
    </row>
    <row r="21" spans="1:9" ht="24" customHeight="1" x14ac:dyDescent="0.2">
      <c r="A21" s="33" t="s">
        <v>24</v>
      </c>
      <c r="B21" s="25" t="s">
        <v>5</v>
      </c>
      <c r="C21" s="40">
        <v>12060</v>
      </c>
      <c r="D21" s="45">
        <v>11122</v>
      </c>
      <c r="E21" s="30"/>
      <c r="F21" s="26">
        <f>(D21-C21)/C21</f>
        <v>-7.7777777777777779E-2</v>
      </c>
      <c r="G21" s="24"/>
    </row>
    <row r="22" spans="1:9" x14ac:dyDescent="0.2">
      <c r="D22" s="48"/>
    </row>
    <row r="23" spans="1:9" ht="19.5" customHeight="1" x14ac:dyDescent="0.2">
      <c r="A23" s="33" t="s">
        <v>25</v>
      </c>
      <c r="B23" s="25" t="s">
        <v>5</v>
      </c>
      <c r="C23" s="40">
        <v>18653</v>
      </c>
      <c r="D23" s="45">
        <v>14062</v>
      </c>
      <c r="E23" s="30"/>
      <c r="F23" s="26">
        <f>(D23-C23)/C23</f>
        <v>-0.24612662842438213</v>
      </c>
    </row>
    <row r="24" spans="1:9" x14ac:dyDescent="0.2">
      <c r="D24" s="48"/>
    </row>
    <row r="25" spans="1:9" ht="24" customHeight="1" x14ac:dyDescent="0.2">
      <c r="A25" s="33" t="s">
        <v>26</v>
      </c>
      <c r="B25" s="25" t="s">
        <v>5</v>
      </c>
      <c r="C25" s="40">
        <v>7156</v>
      </c>
      <c r="D25" s="45">
        <v>6133</v>
      </c>
      <c r="E25" s="30"/>
      <c r="F25" s="26">
        <f>(D25-C25)/C25</f>
        <v>-0.14295695919508106</v>
      </c>
      <c r="G25" s="24"/>
    </row>
    <row r="27" spans="1:9" x14ac:dyDescent="0.2">
      <c r="A27" s="48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activeCell="N7" sqref="N7"/>
    </sheetView>
  </sheetViews>
  <sheetFormatPr defaultColWidth="9.140625" defaultRowHeight="12.75" x14ac:dyDescent="0.2"/>
  <cols>
    <col min="1" max="1" width="14.42578125" style="13" customWidth="1"/>
    <col min="2" max="2" width="31.140625" style="1" customWidth="1"/>
    <col min="3" max="3" width="11" style="1" customWidth="1"/>
    <col min="4" max="13" width="8.140625" style="1" customWidth="1"/>
    <col min="14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33</v>
      </c>
      <c r="B3" s="36"/>
    </row>
    <row r="4" spans="1:15" x14ac:dyDescent="0.2">
      <c r="A4" s="35" t="s">
        <v>43</v>
      </c>
    </row>
    <row r="6" spans="1:15" x14ac:dyDescent="0.2">
      <c r="A6" s="6" t="s">
        <v>1</v>
      </c>
      <c r="B6" s="6" t="s">
        <v>12</v>
      </c>
      <c r="C6" s="7" t="s">
        <v>38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43281</v>
      </c>
      <c r="O6" s="7" t="s">
        <v>0</v>
      </c>
    </row>
    <row r="7" spans="1:15" ht="13.9" customHeight="1" x14ac:dyDescent="0.2">
      <c r="A7" s="56" t="s">
        <v>17</v>
      </c>
      <c r="B7" s="3" t="s">
        <v>29</v>
      </c>
      <c r="C7" s="4">
        <v>17</v>
      </c>
      <c r="D7" s="4">
        <v>15</v>
      </c>
      <c r="E7" s="4">
        <v>45</v>
      </c>
      <c r="F7" s="4">
        <v>84</v>
      </c>
      <c r="G7" s="4">
        <v>482</v>
      </c>
      <c r="H7" s="4">
        <v>1612</v>
      </c>
      <c r="I7" s="4">
        <v>3072</v>
      </c>
      <c r="J7" s="4">
        <v>4427</v>
      </c>
      <c r="K7" s="4">
        <v>5681</v>
      </c>
      <c r="L7" s="4">
        <v>5837</v>
      </c>
      <c r="M7" s="4">
        <v>7628</v>
      </c>
      <c r="N7" s="4">
        <v>4500</v>
      </c>
      <c r="O7" s="4">
        <v>33400</v>
      </c>
    </row>
    <row r="8" spans="1:15" ht="13.9" customHeight="1" x14ac:dyDescent="0.2">
      <c r="A8" s="57"/>
      <c r="B8" s="3" t="s">
        <v>30</v>
      </c>
      <c r="C8" s="4">
        <v>2</v>
      </c>
      <c r="D8" s="5">
        <v>0</v>
      </c>
      <c r="E8" s="5">
        <v>0</v>
      </c>
      <c r="F8" s="4">
        <v>4</v>
      </c>
      <c r="G8" s="4">
        <v>2</v>
      </c>
      <c r="H8" s="4">
        <v>29</v>
      </c>
      <c r="I8" s="4">
        <v>121</v>
      </c>
      <c r="J8" s="4">
        <v>550</v>
      </c>
      <c r="K8" s="4">
        <v>1562</v>
      </c>
      <c r="L8" s="4">
        <v>2761</v>
      </c>
      <c r="M8" s="4">
        <v>2864</v>
      </c>
      <c r="N8" s="4">
        <v>1333</v>
      </c>
      <c r="O8" s="4">
        <v>9228</v>
      </c>
    </row>
    <row r="9" spans="1:15" x14ac:dyDescent="0.2">
      <c r="A9" s="57"/>
      <c r="B9" s="3" t="s">
        <v>31</v>
      </c>
      <c r="C9" s="5">
        <v>0</v>
      </c>
      <c r="D9" s="5">
        <v>0</v>
      </c>
      <c r="E9" s="5">
        <v>0</v>
      </c>
      <c r="F9" s="5">
        <v>2</v>
      </c>
      <c r="G9" s="5">
        <v>0</v>
      </c>
      <c r="H9" s="5">
        <v>0</v>
      </c>
      <c r="I9" s="4">
        <v>20</v>
      </c>
      <c r="J9" s="4">
        <v>120</v>
      </c>
      <c r="K9" s="4">
        <v>472</v>
      </c>
      <c r="L9" s="4">
        <v>962</v>
      </c>
      <c r="M9" s="4">
        <v>1252</v>
      </c>
      <c r="N9" s="4">
        <v>621</v>
      </c>
      <c r="O9" s="4">
        <v>3449</v>
      </c>
    </row>
    <row r="10" spans="1:15" ht="13.5" thickBot="1" x14ac:dyDescent="0.25">
      <c r="A10" s="57"/>
      <c r="B10" s="10" t="s">
        <v>32</v>
      </c>
      <c r="C10" s="38">
        <v>0</v>
      </c>
      <c r="D10" s="38">
        <v>0</v>
      </c>
      <c r="E10" s="38">
        <v>0</v>
      </c>
      <c r="F10" s="38">
        <v>0</v>
      </c>
      <c r="G10" s="38">
        <v>2</v>
      </c>
      <c r="H10" s="11">
        <v>146</v>
      </c>
      <c r="I10" s="11">
        <v>1</v>
      </c>
      <c r="J10" s="38">
        <v>12</v>
      </c>
      <c r="K10" s="11">
        <v>39</v>
      </c>
      <c r="L10" s="11">
        <v>105</v>
      </c>
      <c r="M10" s="11">
        <v>577</v>
      </c>
      <c r="N10" s="11">
        <v>1205</v>
      </c>
      <c r="O10" s="11">
        <v>2087</v>
      </c>
    </row>
    <row r="11" spans="1:15" ht="13.5" thickTop="1" x14ac:dyDescent="0.2">
      <c r="A11" s="57"/>
      <c r="B11" s="16" t="s">
        <v>13</v>
      </c>
      <c r="C11" s="19">
        <v>19</v>
      </c>
      <c r="D11" s="19">
        <v>15</v>
      </c>
      <c r="E11" s="19">
        <v>45</v>
      </c>
      <c r="F11" s="19">
        <v>90</v>
      </c>
      <c r="G11" s="19">
        <v>486</v>
      </c>
      <c r="H11" s="19">
        <v>1787</v>
      </c>
      <c r="I11" s="19">
        <v>3214</v>
      </c>
      <c r="J11" s="19">
        <v>5109</v>
      </c>
      <c r="K11" s="19">
        <v>7754</v>
      </c>
      <c r="L11" s="19">
        <v>9665</v>
      </c>
      <c r="M11" s="19">
        <v>12321</v>
      </c>
      <c r="N11" s="19">
        <v>7659</v>
      </c>
      <c r="O11" s="19">
        <v>48164</v>
      </c>
    </row>
    <row r="12" spans="1:15" x14ac:dyDescent="0.2">
      <c r="A12" s="58"/>
      <c r="B12" s="18" t="s">
        <v>14</v>
      </c>
      <c r="C12" s="20">
        <v>3.9448550784818497E-4</v>
      </c>
      <c r="D12" s="20">
        <v>3.1143592724856698E-4</v>
      </c>
      <c r="E12" s="20">
        <v>9.3430778174570202E-4</v>
      </c>
      <c r="F12" s="20">
        <v>1.8686155634913999E-3</v>
      </c>
      <c r="G12" s="20">
        <v>1.0090524042853599E-2</v>
      </c>
      <c r="H12" s="20">
        <v>3.7102400132879298E-2</v>
      </c>
      <c r="I12" s="20">
        <v>6.6730338011792997E-2</v>
      </c>
      <c r="J12" s="20">
        <v>0.10607507682086199</v>
      </c>
      <c r="K12" s="20">
        <v>0.16099161199235901</v>
      </c>
      <c r="L12" s="20">
        <v>0.20066854912382701</v>
      </c>
      <c r="M12" s="20">
        <v>0.25581347064197302</v>
      </c>
      <c r="N12" s="20">
        <v>0.15901918445311899</v>
      </c>
      <c r="O12" s="20">
        <v>1</v>
      </c>
    </row>
    <row r="14" spans="1:15" ht="12.75" customHeight="1" x14ac:dyDescent="0.2">
      <c r="A14" s="56" t="s">
        <v>18</v>
      </c>
      <c r="B14" s="3" t="s">
        <v>29</v>
      </c>
      <c r="C14" s="4">
        <v>69</v>
      </c>
      <c r="D14" s="4">
        <v>38</v>
      </c>
      <c r="E14" s="4">
        <v>67</v>
      </c>
      <c r="F14" s="4">
        <v>135</v>
      </c>
      <c r="G14" s="4">
        <v>179</v>
      </c>
      <c r="H14" s="4">
        <v>196</v>
      </c>
      <c r="I14" s="4">
        <v>402</v>
      </c>
      <c r="J14" s="4">
        <v>789</v>
      </c>
      <c r="K14" s="4">
        <v>1062</v>
      </c>
      <c r="L14" s="4">
        <v>1372</v>
      </c>
      <c r="M14" s="4">
        <v>1991</v>
      </c>
      <c r="N14" s="4">
        <v>1556</v>
      </c>
      <c r="O14" s="4">
        <v>7856</v>
      </c>
    </row>
    <row r="15" spans="1:15" x14ac:dyDescent="0.2">
      <c r="A15" s="57"/>
      <c r="B15" s="3" t="s">
        <v>30</v>
      </c>
      <c r="C15" s="5">
        <v>1</v>
      </c>
      <c r="D15" s="5">
        <v>1</v>
      </c>
      <c r="E15" s="5">
        <v>11</v>
      </c>
      <c r="F15" s="5">
        <v>11</v>
      </c>
      <c r="G15" s="5">
        <v>28</v>
      </c>
      <c r="H15" s="5">
        <v>42</v>
      </c>
      <c r="I15" s="5">
        <v>47</v>
      </c>
      <c r="J15" s="5">
        <v>104</v>
      </c>
      <c r="K15" s="5">
        <v>125</v>
      </c>
      <c r="L15" s="4">
        <v>263</v>
      </c>
      <c r="M15" s="4">
        <v>530</v>
      </c>
      <c r="N15" s="4">
        <v>423</v>
      </c>
      <c r="O15" s="4">
        <v>1586</v>
      </c>
    </row>
    <row r="16" spans="1:15" x14ac:dyDescent="0.2">
      <c r="A16" s="57"/>
      <c r="B16" s="3" t="s">
        <v>31</v>
      </c>
      <c r="C16" s="5">
        <v>0</v>
      </c>
      <c r="D16" s="5">
        <v>0</v>
      </c>
      <c r="E16" s="5">
        <v>1</v>
      </c>
      <c r="F16" s="5">
        <v>3</v>
      </c>
      <c r="G16" s="5">
        <v>0</v>
      </c>
      <c r="H16" s="5">
        <v>3</v>
      </c>
      <c r="I16" s="5">
        <v>5</v>
      </c>
      <c r="J16" s="5">
        <v>18</v>
      </c>
      <c r="K16" s="5">
        <v>47</v>
      </c>
      <c r="L16" s="4">
        <v>132</v>
      </c>
      <c r="M16" s="4">
        <v>320</v>
      </c>
      <c r="N16" s="4">
        <v>289</v>
      </c>
      <c r="O16" s="4">
        <v>818</v>
      </c>
    </row>
    <row r="17" spans="1:15" x14ac:dyDescent="0.2">
      <c r="A17" s="57"/>
      <c r="B17" s="3" t="s">
        <v>32</v>
      </c>
      <c r="C17" s="4">
        <v>4</v>
      </c>
      <c r="D17" s="5">
        <v>0</v>
      </c>
      <c r="E17" s="5">
        <v>0</v>
      </c>
      <c r="F17" s="5">
        <v>8</v>
      </c>
      <c r="G17" s="4">
        <v>5</v>
      </c>
      <c r="H17" s="4">
        <v>12</v>
      </c>
      <c r="I17" s="4">
        <v>20</v>
      </c>
      <c r="J17" s="4">
        <v>12</v>
      </c>
      <c r="K17" s="4">
        <v>13</v>
      </c>
      <c r="L17" s="4">
        <v>33</v>
      </c>
      <c r="M17" s="4">
        <v>94</v>
      </c>
      <c r="N17" s="4">
        <v>167</v>
      </c>
      <c r="O17" s="4">
        <v>368</v>
      </c>
    </row>
    <row r="18" spans="1:15" ht="13.5" thickBot="1" x14ac:dyDescent="0.25">
      <c r="A18" s="57"/>
      <c r="B18" s="10" t="s">
        <v>15</v>
      </c>
      <c r="C18" s="38">
        <v>1</v>
      </c>
      <c r="D18" s="11">
        <v>1</v>
      </c>
      <c r="E18" s="11">
        <v>1</v>
      </c>
      <c r="F18" s="11">
        <v>4</v>
      </c>
      <c r="G18" s="11">
        <v>6</v>
      </c>
      <c r="H18" s="11">
        <v>8</v>
      </c>
      <c r="I18" s="11">
        <v>7</v>
      </c>
      <c r="J18" s="11">
        <v>17</v>
      </c>
      <c r="K18" s="11">
        <v>31</v>
      </c>
      <c r="L18" s="11">
        <v>29</v>
      </c>
      <c r="M18" s="11">
        <v>114</v>
      </c>
      <c r="N18" s="11">
        <v>370</v>
      </c>
      <c r="O18" s="11">
        <v>589</v>
      </c>
    </row>
    <row r="19" spans="1:15" ht="13.5" thickTop="1" x14ac:dyDescent="0.2">
      <c r="A19" s="57"/>
      <c r="B19" s="16" t="s">
        <v>13</v>
      </c>
      <c r="C19" s="16">
        <v>75</v>
      </c>
      <c r="D19" s="16">
        <v>40</v>
      </c>
      <c r="E19" s="16">
        <v>80</v>
      </c>
      <c r="F19" s="16">
        <v>161</v>
      </c>
      <c r="G19" s="16">
        <v>218</v>
      </c>
      <c r="H19" s="16">
        <v>261</v>
      </c>
      <c r="I19" s="16">
        <v>481</v>
      </c>
      <c r="J19" s="16">
        <v>940</v>
      </c>
      <c r="K19" s="19">
        <v>1278</v>
      </c>
      <c r="L19" s="19">
        <v>1829</v>
      </c>
      <c r="M19" s="19">
        <v>3049</v>
      </c>
      <c r="N19" s="19">
        <v>2805</v>
      </c>
      <c r="O19" s="19">
        <v>11217</v>
      </c>
    </row>
    <row r="20" spans="1:15" x14ac:dyDescent="0.2">
      <c r="A20" s="58"/>
      <c r="B20" s="18" t="s">
        <v>14</v>
      </c>
      <c r="C20" s="20">
        <v>6.6862797539449098E-3</v>
      </c>
      <c r="D20" s="20">
        <v>3.5660158687706202E-3</v>
      </c>
      <c r="E20" s="20">
        <v>7.13203173754123E-3</v>
      </c>
      <c r="F20" s="20">
        <v>1.43532138718017E-2</v>
      </c>
      <c r="G20" s="20">
        <v>1.9434786484799901E-2</v>
      </c>
      <c r="H20" s="20">
        <v>2.3268253543728301E-2</v>
      </c>
      <c r="I20" s="20">
        <v>4.28813408219667E-2</v>
      </c>
      <c r="J20" s="20">
        <v>8.3801372916109507E-2</v>
      </c>
      <c r="K20" s="20">
        <v>0.113934207007221</v>
      </c>
      <c r="L20" s="20">
        <v>0.163056075599536</v>
      </c>
      <c r="M20" s="20">
        <v>0.27181955959704002</v>
      </c>
      <c r="N20" s="20">
        <v>0.25006686279753898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29</v>
      </c>
      <c r="C22" s="4">
        <v>110</v>
      </c>
      <c r="D22" s="4">
        <v>46</v>
      </c>
      <c r="E22" s="4">
        <v>103</v>
      </c>
      <c r="F22" s="4">
        <v>180</v>
      </c>
      <c r="G22" s="4">
        <v>228</v>
      </c>
      <c r="H22" s="4">
        <v>353</v>
      </c>
      <c r="I22" s="4">
        <v>562</v>
      </c>
      <c r="J22" s="4">
        <v>718</v>
      </c>
      <c r="K22" s="4">
        <v>775</v>
      </c>
      <c r="L22" s="4">
        <v>1010</v>
      </c>
      <c r="M22" s="4">
        <v>1443</v>
      </c>
      <c r="N22" s="4">
        <v>1161</v>
      </c>
      <c r="O22" s="4">
        <v>6689</v>
      </c>
    </row>
    <row r="23" spans="1:15" x14ac:dyDescent="0.2">
      <c r="A23" s="57"/>
      <c r="B23" s="3" t="s">
        <v>30</v>
      </c>
      <c r="C23" s="5">
        <v>16</v>
      </c>
      <c r="D23" s="5">
        <v>0</v>
      </c>
      <c r="E23" s="5">
        <v>2</v>
      </c>
      <c r="F23" s="5">
        <v>2</v>
      </c>
      <c r="G23" s="5">
        <v>10</v>
      </c>
      <c r="H23" s="5">
        <v>78</v>
      </c>
      <c r="I23" s="5">
        <v>130</v>
      </c>
      <c r="J23" s="5">
        <v>160</v>
      </c>
      <c r="K23" s="5">
        <v>263</v>
      </c>
      <c r="L23" s="4">
        <v>447</v>
      </c>
      <c r="M23" s="4">
        <v>575</v>
      </c>
      <c r="N23" s="4">
        <v>399</v>
      </c>
      <c r="O23" s="4">
        <v>2082</v>
      </c>
    </row>
    <row r="24" spans="1:15" x14ac:dyDescent="0.2">
      <c r="A24" s="57"/>
      <c r="B24" s="3" t="s">
        <v>31</v>
      </c>
      <c r="C24" s="5">
        <v>4</v>
      </c>
      <c r="D24" s="5">
        <v>0</v>
      </c>
      <c r="E24" s="5">
        <v>0</v>
      </c>
      <c r="F24" s="5">
        <v>2</v>
      </c>
      <c r="G24" s="5">
        <v>5</v>
      </c>
      <c r="H24" s="5">
        <v>23</v>
      </c>
      <c r="I24" s="5">
        <v>31</v>
      </c>
      <c r="J24" s="5">
        <v>31</v>
      </c>
      <c r="K24" s="5">
        <v>70</v>
      </c>
      <c r="L24" s="4">
        <v>219</v>
      </c>
      <c r="M24" s="4">
        <v>304</v>
      </c>
      <c r="N24" s="4">
        <v>215</v>
      </c>
      <c r="O24" s="4">
        <v>904</v>
      </c>
    </row>
    <row r="25" spans="1:15" x14ac:dyDescent="0.2">
      <c r="A25" s="57"/>
      <c r="B25" s="3" t="s">
        <v>32</v>
      </c>
      <c r="C25" s="4">
        <v>8</v>
      </c>
      <c r="D25" s="4">
        <v>15</v>
      </c>
      <c r="E25" s="4">
        <v>3</v>
      </c>
      <c r="F25" s="4">
        <v>7</v>
      </c>
      <c r="G25" s="4">
        <v>3</v>
      </c>
      <c r="H25" s="4">
        <v>41</v>
      </c>
      <c r="I25" s="4">
        <v>13</v>
      </c>
      <c r="J25" s="4">
        <v>9</v>
      </c>
      <c r="K25" s="4">
        <v>8</v>
      </c>
      <c r="L25" s="4">
        <v>25</v>
      </c>
      <c r="M25" s="4">
        <v>143</v>
      </c>
      <c r="N25" s="4">
        <v>157</v>
      </c>
      <c r="O25" s="4">
        <v>432</v>
      </c>
    </row>
    <row r="26" spans="1:15" ht="13.5" thickBot="1" x14ac:dyDescent="0.25">
      <c r="A26" s="57"/>
      <c r="B26" s="10" t="s">
        <v>15</v>
      </c>
      <c r="C26" s="11">
        <v>63</v>
      </c>
      <c r="D26" s="11">
        <v>2</v>
      </c>
      <c r="E26" s="11">
        <v>5</v>
      </c>
      <c r="F26" s="11">
        <v>1</v>
      </c>
      <c r="G26" s="11">
        <v>2</v>
      </c>
      <c r="H26" s="11">
        <v>18</v>
      </c>
      <c r="I26" s="11">
        <v>6</v>
      </c>
      <c r="J26" s="11">
        <v>11</v>
      </c>
      <c r="K26" s="11">
        <v>22</v>
      </c>
      <c r="L26" s="11">
        <v>24</v>
      </c>
      <c r="M26" s="11">
        <v>84</v>
      </c>
      <c r="N26" s="11">
        <v>304</v>
      </c>
      <c r="O26" s="11">
        <v>542</v>
      </c>
    </row>
    <row r="27" spans="1:15" ht="13.5" thickTop="1" x14ac:dyDescent="0.2">
      <c r="A27" s="57"/>
      <c r="B27" s="16" t="s">
        <v>13</v>
      </c>
      <c r="C27" s="16">
        <v>201</v>
      </c>
      <c r="D27" s="16">
        <v>63</v>
      </c>
      <c r="E27" s="16">
        <v>113</v>
      </c>
      <c r="F27" s="16">
        <v>192</v>
      </c>
      <c r="G27" s="16">
        <v>248</v>
      </c>
      <c r="H27" s="16">
        <v>513</v>
      </c>
      <c r="I27" s="16">
        <v>742</v>
      </c>
      <c r="J27" s="19">
        <v>929</v>
      </c>
      <c r="K27" s="19">
        <v>1138</v>
      </c>
      <c r="L27" s="19">
        <v>1725</v>
      </c>
      <c r="M27" s="19">
        <v>2549</v>
      </c>
      <c r="N27" s="19">
        <v>2236</v>
      </c>
      <c r="O27" s="19">
        <v>10649</v>
      </c>
    </row>
    <row r="28" spans="1:15" x14ac:dyDescent="0.2">
      <c r="A28" s="58"/>
      <c r="B28" s="18" t="s">
        <v>14</v>
      </c>
      <c r="C28" s="20">
        <v>1.8875011738191401E-2</v>
      </c>
      <c r="D28" s="20">
        <v>5.91604845525401E-3</v>
      </c>
      <c r="E28" s="20">
        <v>1.0611325007042901E-2</v>
      </c>
      <c r="F28" s="20">
        <v>1.8029861958869398E-2</v>
      </c>
      <c r="G28" s="20">
        <v>2.3288571696872901E-2</v>
      </c>
      <c r="H28" s="20">
        <v>4.81735374213541E-2</v>
      </c>
      <c r="I28" s="20">
        <v>6.9677904028547302E-2</v>
      </c>
      <c r="J28" s="20">
        <v>8.7238238332237802E-2</v>
      </c>
      <c r="K28" s="20">
        <v>0.106864494318715</v>
      </c>
      <c r="L28" s="20">
        <v>0.16198704103671699</v>
      </c>
      <c r="M28" s="20">
        <v>0.239365198610198</v>
      </c>
      <c r="N28" s="20">
        <v>0.20997276739599999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29</v>
      </c>
      <c r="C30" s="4">
        <v>72</v>
      </c>
      <c r="D30" s="4">
        <v>42</v>
      </c>
      <c r="E30" s="4">
        <v>31</v>
      </c>
      <c r="F30" s="4">
        <v>58</v>
      </c>
      <c r="G30" s="4">
        <v>82</v>
      </c>
      <c r="H30" s="4">
        <v>138</v>
      </c>
      <c r="I30" s="4">
        <v>253</v>
      </c>
      <c r="J30" s="4">
        <v>412</v>
      </c>
      <c r="K30" s="4">
        <v>582</v>
      </c>
      <c r="L30" s="4">
        <v>902</v>
      </c>
      <c r="M30" s="4">
        <v>1322</v>
      </c>
      <c r="N30" s="4">
        <v>885</v>
      </c>
      <c r="O30" s="4">
        <v>4779</v>
      </c>
    </row>
    <row r="31" spans="1:15" x14ac:dyDescent="0.2">
      <c r="A31" s="57"/>
      <c r="B31" s="3" t="s">
        <v>30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4</v>
      </c>
      <c r="K31" s="5">
        <v>103</v>
      </c>
      <c r="L31" s="4">
        <v>164</v>
      </c>
      <c r="M31" s="4">
        <v>379</v>
      </c>
      <c r="N31" s="4">
        <v>385</v>
      </c>
      <c r="O31" s="4">
        <v>1038</v>
      </c>
    </row>
    <row r="32" spans="1:15" x14ac:dyDescent="0.2">
      <c r="A32" s="57"/>
      <c r="B32" s="3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26</v>
      </c>
      <c r="L32" s="4">
        <v>83</v>
      </c>
      <c r="M32" s="4">
        <v>285</v>
      </c>
      <c r="N32" s="4">
        <v>344</v>
      </c>
      <c r="O32" s="4">
        <v>739</v>
      </c>
    </row>
    <row r="33" spans="1:15" x14ac:dyDescent="0.2">
      <c r="A33" s="57"/>
      <c r="B33" s="3" t="s">
        <v>32</v>
      </c>
      <c r="C33" s="4">
        <v>4</v>
      </c>
      <c r="D33" s="5">
        <v>1</v>
      </c>
      <c r="E33" s="4">
        <v>1</v>
      </c>
      <c r="F33" s="4">
        <v>2</v>
      </c>
      <c r="G33" s="4">
        <v>1</v>
      </c>
      <c r="H33" s="4">
        <v>1</v>
      </c>
      <c r="I33" s="5">
        <v>0</v>
      </c>
      <c r="J33" s="4">
        <v>2</v>
      </c>
      <c r="K33" s="4">
        <v>4</v>
      </c>
      <c r="L33" s="4">
        <v>17</v>
      </c>
      <c r="M33" s="4">
        <v>87</v>
      </c>
      <c r="N33" s="4">
        <v>155</v>
      </c>
      <c r="O33" s="4">
        <v>275</v>
      </c>
    </row>
    <row r="34" spans="1:15" ht="13.5" thickBot="1" x14ac:dyDescent="0.25">
      <c r="A34" s="57"/>
      <c r="B34" s="10" t="s">
        <v>15</v>
      </c>
      <c r="C34" s="38">
        <v>5</v>
      </c>
      <c r="D34" s="38">
        <v>1</v>
      </c>
      <c r="E34" s="38">
        <v>1</v>
      </c>
      <c r="F34" s="38">
        <v>3</v>
      </c>
      <c r="G34" s="38">
        <v>2</v>
      </c>
      <c r="H34" s="38">
        <v>4</v>
      </c>
      <c r="I34" s="38">
        <v>4</v>
      </c>
      <c r="J34" s="38">
        <v>5</v>
      </c>
      <c r="K34" s="11">
        <v>16</v>
      </c>
      <c r="L34" s="11">
        <v>29</v>
      </c>
      <c r="M34" s="11">
        <v>87</v>
      </c>
      <c r="N34" s="11">
        <v>433</v>
      </c>
      <c r="O34" s="11">
        <v>590</v>
      </c>
    </row>
    <row r="35" spans="1:15" ht="13.5" thickTop="1" x14ac:dyDescent="0.2">
      <c r="A35" s="57"/>
      <c r="B35" s="16" t="s">
        <v>13</v>
      </c>
      <c r="C35" s="16">
        <v>84</v>
      </c>
      <c r="D35" s="16">
        <v>44</v>
      </c>
      <c r="E35" s="16">
        <v>33</v>
      </c>
      <c r="F35" s="16">
        <v>63</v>
      </c>
      <c r="G35" s="16">
        <v>85</v>
      </c>
      <c r="H35" s="16">
        <v>143</v>
      </c>
      <c r="I35" s="16">
        <v>257</v>
      </c>
      <c r="J35" s="16">
        <v>424</v>
      </c>
      <c r="K35" s="19">
        <v>731</v>
      </c>
      <c r="L35" s="19">
        <v>1195</v>
      </c>
      <c r="M35" s="19">
        <v>2160</v>
      </c>
      <c r="N35" s="19">
        <v>2202</v>
      </c>
      <c r="O35" s="19">
        <v>7421</v>
      </c>
    </row>
    <row r="36" spans="1:15" x14ac:dyDescent="0.2">
      <c r="A36" s="58"/>
      <c r="B36" s="18" t="s">
        <v>14</v>
      </c>
      <c r="C36" s="20">
        <v>1.13192292143916E-2</v>
      </c>
      <c r="D36" s="20">
        <v>5.9291200646813102E-3</v>
      </c>
      <c r="E36" s="20">
        <v>4.4468400485109796E-3</v>
      </c>
      <c r="F36" s="20">
        <v>8.4894219107936892E-3</v>
      </c>
      <c r="G36" s="20">
        <v>1.14539819431343E-2</v>
      </c>
      <c r="H36" s="20">
        <v>1.9269640210214298E-2</v>
      </c>
      <c r="I36" s="20">
        <v>3.4631451286888597E-2</v>
      </c>
      <c r="J36" s="20">
        <v>5.7135156986929003E-2</v>
      </c>
      <c r="K36" s="20">
        <v>9.8504244710955396E-2</v>
      </c>
      <c r="L36" s="20">
        <v>0.16102951084759501</v>
      </c>
      <c r="M36" s="20">
        <v>0.29106589408435501</v>
      </c>
      <c r="N36" s="20">
        <v>0.29672550869155101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6" t="s">
        <v>21</v>
      </c>
      <c r="B38" s="3" t="s">
        <v>29</v>
      </c>
      <c r="C38" s="4">
        <v>361</v>
      </c>
      <c r="D38" s="4">
        <v>202</v>
      </c>
      <c r="E38" s="4">
        <v>303</v>
      </c>
      <c r="F38" s="4">
        <v>443</v>
      </c>
      <c r="G38" s="4">
        <v>630</v>
      </c>
      <c r="H38" s="4">
        <v>891</v>
      </c>
      <c r="I38" s="4">
        <v>1298</v>
      </c>
      <c r="J38" s="4">
        <v>1319</v>
      </c>
      <c r="K38" s="4">
        <v>1654</v>
      </c>
      <c r="L38" s="4">
        <v>2218</v>
      </c>
      <c r="M38" s="4">
        <v>2657</v>
      </c>
      <c r="N38" s="4">
        <v>2077</v>
      </c>
      <c r="O38" s="4">
        <v>14053</v>
      </c>
    </row>
    <row r="39" spans="1:15" x14ac:dyDescent="0.2">
      <c r="A39" s="57"/>
      <c r="B39" s="3" t="s">
        <v>30</v>
      </c>
      <c r="C39" s="4">
        <v>2</v>
      </c>
      <c r="D39" s="4">
        <v>3</v>
      </c>
      <c r="E39" s="4">
        <v>7</v>
      </c>
      <c r="F39" s="4">
        <v>22</v>
      </c>
      <c r="G39" s="4">
        <v>134</v>
      </c>
      <c r="H39" s="4">
        <v>329</v>
      </c>
      <c r="I39" s="4">
        <v>360</v>
      </c>
      <c r="J39" s="4">
        <v>377</v>
      </c>
      <c r="K39" s="4">
        <v>593</v>
      </c>
      <c r="L39" s="4">
        <v>682</v>
      </c>
      <c r="M39" s="4">
        <v>893</v>
      </c>
      <c r="N39" s="4">
        <v>614</v>
      </c>
      <c r="O39" s="4">
        <v>4016</v>
      </c>
    </row>
    <row r="40" spans="1:15" x14ac:dyDescent="0.2">
      <c r="A40" s="57"/>
      <c r="B40" s="3" t="s">
        <v>31</v>
      </c>
      <c r="C40" s="4">
        <v>1</v>
      </c>
      <c r="D40" s="5">
        <v>0</v>
      </c>
      <c r="E40" s="4">
        <v>1</v>
      </c>
      <c r="F40" s="4">
        <v>6</v>
      </c>
      <c r="G40" s="4">
        <v>31</v>
      </c>
      <c r="H40" s="4">
        <v>52</v>
      </c>
      <c r="I40" s="4">
        <v>123</v>
      </c>
      <c r="J40" s="4">
        <v>185</v>
      </c>
      <c r="K40" s="4">
        <v>147</v>
      </c>
      <c r="L40" s="4">
        <v>457</v>
      </c>
      <c r="M40" s="4">
        <v>573</v>
      </c>
      <c r="N40" s="4">
        <v>358</v>
      </c>
      <c r="O40" s="4">
        <v>1934</v>
      </c>
    </row>
    <row r="41" spans="1:15" x14ac:dyDescent="0.2">
      <c r="A41" s="57"/>
      <c r="B41" s="3" t="s">
        <v>32</v>
      </c>
      <c r="C41" s="4">
        <v>42</v>
      </c>
      <c r="D41" s="4">
        <v>2</v>
      </c>
      <c r="E41" s="4">
        <v>5</v>
      </c>
      <c r="F41" s="4">
        <v>4</v>
      </c>
      <c r="G41" s="4">
        <v>16</v>
      </c>
      <c r="H41" s="4">
        <v>18</v>
      </c>
      <c r="I41" s="4">
        <v>30</v>
      </c>
      <c r="J41" s="4">
        <v>58</v>
      </c>
      <c r="K41" s="4">
        <v>17</v>
      </c>
      <c r="L41" s="4">
        <v>58</v>
      </c>
      <c r="M41" s="4">
        <v>170</v>
      </c>
      <c r="N41" s="4">
        <v>280</v>
      </c>
      <c r="O41" s="4">
        <v>700</v>
      </c>
    </row>
    <row r="42" spans="1:15" ht="13.5" thickBot="1" x14ac:dyDescent="0.25">
      <c r="A42" s="57"/>
      <c r="B42" s="10" t="s">
        <v>15</v>
      </c>
      <c r="C42" s="11">
        <v>8</v>
      </c>
      <c r="D42" s="11">
        <v>3</v>
      </c>
      <c r="E42" s="11">
        <v>9</v>
      </c>
      <c r="F42" s="11">
        <v>5</v>
      </c>
      <c r="G42" s="11">
        <v>23</v>
      </c>
      <c r="H42" s="11">
        <v>33</v>
      </c>
      <c r="I42" s="11">
        <v>61</v>
      </c>
      <c r="J42" s="11">
        <v>21</v>
      </c>
      <c r="K42" s="11">
        <v>32</v>
      </c>
      <c r="L42" s="11">
        <v>58</v>
      </c>
      <c r="M42" s="11">
        <v>227</v>
      </c>
      <c r="N42" s="11">
        <v>676</v>
      </c>
      <c r="O42" s="11">
        <v>1156</v>
      </c>
    </row>
    <row r="43" spans="1:15" ht="13.5" thickTop="1" x14ac:dyDescent="0.2">
      <c r="A43" s="57"/>
      <c r="B43" s="16" t="s">
        <v>13</v>
      </c>
      <c r="C43" s="19">
        <v>414</v>
      </c>
      <c r="D43" s="19">
        <v>210</v>
      </c>
      <c r="E43" s="19">
        <v>325</v>
      </c>
      <c r="F43" s="19">
        <v>480</v>
      </c>
      <c r="G43" s="19">
        <v>834</v>
      </c>
      <c r="H43" s="19">
        <v>1323</v>
      </c>
      <c r="I43" s="19">
        <v>1872</v>
      </c>
      <c r="J43" s="19">
        <v>1960</v>
      </c>
      <c r="K43" s="19">
        <v>2443</v>
      </c>
      <c r="L43" s="19">
        <v>3473</v>
      </c>
      <c r="M43" s="19">
        <v>4520</v>
      </c>
      <c r="N43" s="19">
        <v>4005</v>
      </c>
      <c r="O43" s="19">
        <v>21859</v>
      </c>
    </row>
    <row r="44" spans="1:15" x14ac:dyDescent="0.2">
      <c r="A44" s="58"/>
      <c r="B44" s="18" t="s">
        <v>14</v>
      </c>
      <c r="C44" s="20">
        <v>1.89395672263141E-2</v>
      </c>
      <c r="D44" s="20">
        <v>9.6070268539274403E-3</v>
      </c>
      <c r="E44" s="20">
        <v>1.4868017750125801E-2</v>
      </c>
      <c r="F44" s="20">
        <v>2.1958918523262701E-2</v>
      </c>
      <c r="G44" s="20">
        <v>3.8153620934168998E-2</v>
      </c>
      <c r="H44" s="20">
        <v>6.05242691797429E-2</v>
      </c>
      <c r="I44" s="20">
        <v>8.5639782240724605E-2</v>
      </c>
      <c r="J44" s="20">
        <v>8.9665583969989499E-2</v>
      </c>
      <c r="K44" s="20">
        <v>0.111761745734023</v>
      </c>
      <c r="L44" s="20">
        <v>0.158881925065191</v>
      </c>
      <c r="M44" s="20">
        <v>0.20677981609405699</v>
      </c>
      <c r="N44" s="20">
        <v>0.18321972642847301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6" t="s">
        <v>22</v>
      </c>
      <c r="B46" s="3" t="s">
        <v>29</v>
      </c>
      <c r="C46" s="4">
        <v>56</v>
      </c>
      <c r="D46" s="4">
        <v>4</v>
      </c>
      <c r="E46" s="4">
        <v>7</v>
      </c>
      <c r="F46" s="4">
        <v>19</v>
      </c>
      <c r="G46" s="4">
        <v>23</v>
      </c>
      <c r="H46" s="4">
        <v>50</v>
      </c>
      <c r="I46" s="4">
        <v>129</v>
      </c>
      <c r="J46" s="4">
        <v>198</v>
      </c>
      <c r="K46" s="4">
        <v>315</v>
      </c>
      <c r="L46" s="4">
        <v>393</v>
      </c>
      <c r="M46" s="4">
        <v>646</v>
      </c>
      <c r="N46" s="4">
        <v>536</v>
      </c>
      <c r="O46" s="4">
        <v>2376</v>
      </c>
    </row>
    <row r="47" spans="1:15" x14ac:dyDescent="0.2">
      <c r="A47" s="57"/>
      <c r="B47" s="3" t="s">
        <v>30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4">
        <v>29</v>
      </c>
      <c r="L47" s="4">
        <v>122</v>
      </c>
      <c r="M47" s="4">
        <v>154</v>
      </c>
      <c r="N47" s="4">
        <v>129</v>
      </c>
      <c r="O47" s="4">
        <v>435</v>
      </c>
    </row>
    <row r="48" spans="1:15" x14ac:dyDescent="0.2">
      <c r="A48" s="57"/>
      <c r="B48" s="3" t="s">
        <v>31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4">
        <v>5</v>
      </c>
      <c r="L48" s="4">
        <v>40</v>
      </c>
      <c r="M48" s="4">
        <v>102</v>
      </c>
      <c r="N48" s="4">
        <v>89</v>
      </c>
      <c r="O48" s="4">
        <v>237</v>
      </c>
    </row>
    <row r="49" spans="1:15" x14ac:dyDescent="0.2">
      <c r="A49" s="57"/>
      <c r="B49" s="3" t="s">
        <v>32</v>
      </c>
      <c r="C49" s="5">
        <v>3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3</v>
      </c>
      <c r="J49" s="5">
        <v>5</v>
      </c>
      <c r="K49" s="4">
        <v>5</v>
      </c>
      <c r="L49" s="4">
        <v>28</v>
      </c>
      <c r="M49" s="4">
        <v>77</v>
      </c>
      <c r="N49" s="4">
        <v>153</v>
      </c>
      <c r="O49" s="4">
        <v>276</v>
      </c>
    </row>
    <row r="50" spans="1:15" ht="13.5" thickBot="1" x14ac:dyDescent="0.25">
      <c r="A50" s="57"/>
      <c r="B50" s="10" t="s">
        <v>15</v>
      </c>
      <c r="C50" s="38">
        <v>6</v>
      </c>
      <c r="D50" s="38">
        <v>1</v>
      </c>
      <c r="E50" s="38">
        <v>2</v>
      </c>
      <c r="F50" s="38">
        <v>3</v>
      </c>
      <c r="G50" s="38">
        <v>0</v>
      </c>
      <c r="H50" s="38">
        <v>3</v>
      </c>
      <c r="I50" s="38">
        <v>7</v>
      </c>
      <c r="J50" s="38">
        <v>4</v>
      </c>
      <c r="K50" s="11">
        <v>6</v>
      </c>
      <c r="L50" s="11">
        <v>16</v>
      </c>
      <c r="M50" s="11">
        <v>59</v>
      </c>
      <c r="N50" s="11">
        <v>218</v>
      </c>
      <c r="O50" s="11">
        <v>325</v>
      </c>
    </row>
    <row r="51" spans="1:15" ht="13.5" thickTop="1" x14ac:dyDescent="0.2">
      <c r="A51" s="57"/>
      <c r="B51" s="16" t="s">
        <v>13</v>
      </c>
      <c r="C51" s="16">
        <v>66</v>
      </c>
      <c r="D51" s="16">
        <v>6</v>
      </c>
      <c r="E51" s="16">
        <v>10</v>
      </c>
      <c r="F51" s="16">
        <v>22</v>
      </c>
      <c r="G51" s="16">
        <v>23</v>
      </c>
      <c r="H51" s="16">
        <v>53</v>
      </c>
      <c r="I51" s="16">
        <v>140</v>
      </c>
      <c r="J51" s="16">
        <v>207</v>
      </c>
      <c r="K51" s="19">
        <v>360</v>
      </c>
      <c r="L51" s="19">
        <v>599</v>
      </c>
      <c r="M51" s="19">
        <v>1038</v>
      </c>
      <c r="N51" s="19">
        <v>1125</v>
      </c>
      <c r="O51" s="19">
        <v>3649</v>
      </c>
    </row>
    <row r="52" spans="1:15" x14ac:dyDescent="0.2">
      <c r="A52" s="58"/>
      <c r="B52" s="18" t="s">
        <v>14</v>
      </c>
      <c r="C52" s="20">
        <v>1.8087147163606501E-2</v>
      </c>
      <c r="D52" s="20">
        <v>1.64428610578241E-3</v>
      </c>
      <c r="E52" s="20">
        <v>2.7404768429706802E-3</v>
      </c>
      <c r="F52" s="20">
        <v>6.0290490545354897E-3</v>
      </c>
      <c r="G52" s="20">
        <v>6.3030967388325596E-3</v>
      </c>
      <c r="H52" s="20">
        <v>1.45245272677446E-2</v>
      </c>
      <c r="I52" s="20">
        <v>3.8366675801589499E-2</v>
      </c>
      <c r="J52" s="20">
        <v>5.6727870649493001E-2</v>
      </c>
      <c r="K52" s="20">
        <v>9.8657166346944394E-2</v>
      </c>
      <c r="L52" s="20">
        <v>0.16415456289394401</v>
      </c>
      <c r="M52" s="20">
        <v>0.284461496300356</v>
      </c>
      <c r="N52" s="20">
        <v>0.30830364483420097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6" t="s">
        <v>23</v>
      </c>
      <c r="B54" s="3" t="s">
        <v>29</v>
      </c>
      <c r="C54" s="4">
        <v>313</v>
      </c>
      <c r="D54" s="4">
        <v>91</v>
      </c>
      <c r="E54" s="4">
        <v>120</v>
      </c>
      <c r="F54" s="4">
        <v>238</v>
      </c>
      <c r="G54" s="4">
        <v>504</v>
      </c>
      <c r="H54" s="4">
        <v>974</v>
      </c>
      <c r="I54" s="4">
        <v>3234</v>
      </c>
      <c r="J54" s="4">
        <v>6594</v>
      </c>
      <c r="K54" s="4">
        <v>12088</v>
      </c>
      <c r="L54" s="4">
        <v>21261</v>
      </c>
      <c r="M54" s="4">
        <v>28957</v>
      </c>
      <c r="N54" s="4">
        <v>22856</v>
      </c>
      <c r="O54" s="4">
        <v>97230</v>
      </c>
    </row>
    <row r="55" spans="1:15" x14ac:dyDescent="0.2">
      <c r="A55" s="57"/>
      <c r="B55" s="3" t="s">
        <v>30</v>
      </c>
      <c r="C55" s="4">
        <v>32</v>
      </c>
      <c r="D55" s="4">
        <v>1</v>
      </c>
      <c r="E55" s="4">
        <v>1</v>
      </c>
      <c r="F55" s="4">
        <v>2</v>
      </c>
      <c r="G55" s="4">
        <v>1</v>
      </c>
      <c r="H55" s="4">
        <v>3</v>
      </c>
      <c r="I55" s="4">
        <v>19</v>
      </c>
      <c r="J55" s="4">
        <v>35</v>
      </c>
      <c r="K55" s="4">
        <v>373</v>
      </c>
      <c r="L55" s="4">
        <v>1647</v>
      </c>
      <c r="M55" s="4">
        <v>5883</v>
      </c>
      <c r="N55" s="4">
        <v>6512</v>
      </c>
      <c r="O55" s="4">
        <v>14509</v>
      </c>
    </row>
    <row r="56" spans="1:15" x14ac:dyDescent="0.2">
      <c r="A56" s="57"/>
      <c r="B56" s="3" t="s">
        <v>31</v>
      </c>
      <c r="C56" s="4">
        <v>2</v>
      </c>
      <c r="D56" s="5">
        <v>0</v>
      </c>
      <c r="E56" s="5">
        <v>0</v>
      </c>
      <c r="F56" s="5">
        <v>0</v>
      </c>
      <c r="G56" s="5">
        <v>1</v>
      </c>
      <c r="H56" s="5">
        <v>2</v>
      </c>
      <c r="I56" s="5">
        <v>0</v>
      </c>
      <c r="J56" s="5">
        <v>4</v>
      </c>
      <c r="K56" s="4">
        <v>30</v>
      </c>
      <c r="L56" s="4">
        <v>322</v>
      </c>
      <c r="M56" s="4">
        <v>2196</v>
      </c>
      <c r="N56" s="4">
        <v>2697</v>
      </c>
      <c r="O56" s="4">
        <v>5254</v>
      </c>
    </row>
    <row r="57" spans="1:15" x14ac:dyDescent="0.2">
      <c r="A57" s="57"/>
      <c r="B57" s="3" t="s">
        <v>32</v>
      </c>
      <c r="C57" s="4">
        <v>135</v>
      </c>
      <c r="D57" s="4">
        <v>28</v>
      </c>
      <c r="E57" s="4">
        <v>30</v>
      </c>
      <c r="F57" s="4">
        <v>125</v>
      </c>
      <c r="G57" s="4">
        <v>38</v>
      </c>
      <c r="H57" s="4">
        <v>55</v>
      </c>
      <c r="I57" s="4">
        <v>45</v>
      </c>
      <c r="J57" s="4">
        <v>69</v>
      </c>
      <c r="K57" s="4">
        <v>112</v>
      </c>
      <c r="L57" s="4">
        <v>308</v>
      </c>
      <c r="M57" s="4">
        <v>860</v>
      </c>
      <c r="N57" s="4">
        <v>2132</v>
      </c>
      <c r="O57" s="4">
        <v>3937</v>
      </c>
    </row>
    <row r="58" spans="1:15" ht="13.5" thickBot="1" x14ac:dyDescent="0.25">
      <c r="A58" s="57"/>
      <c r="B58" s="10" t="s">
        <v>15</v>
      </c>
      <c r="C58" s="11">
        <v>165</v>
      </c>
      <c r="D58" s="11">
        <v>13</v>
      </c>
      <c r="E58" s="11">
        <v>11</v>
      </c>
      <c r="F58" s="11">
        <v>6</v>
      </c>
      <c r="G58" s="11">
        <v>6</v>
      </c>
      <c r="H58" s="11">
        <v>15</v>
      </c>
      <c r="I58" s="11">
        <v>11</v>
      </c>
      <c r="J58" s="11">
        <v>18</v>
      </c>
      <c r="K58" s="11">
        <v>28</v>
      </c>
      <c r="L58" s="11">
        <v>106</v>
      </c>
      <c r="M58" s="11">
        <v>634</v>
      </c>
      <c r="N58" s="11">
        <v>4570</v>
      </c>
      <c r="O58" s="11">
        <v>5583</v>
      </c>
    </row>
    <row r="59" spans="1:15" ht="13.5" thickTop="1" x14ac:dyDescent="0.2">
      <c r="A59" s="57"/>
      <c r="B59" s="16" t="s">
        <v>13</v>
      </c>
      <c r="C59" s="19">
        <v>647</v>
      </c>
      <c r="D59" s="19">
        <v>133</v>
      </c>
      <c r="E59" s="19">
        <v>162</v>
      </c>
      <c r="F59" s="19">
        <v>371</v>
      </c>
      <c r="G59" s="19">
        <v>550</v>
      </c>
      <c r="H59" s="19">
        <v>1049</v>
      </c>
      <c r="I59" s="19">
        <v>3309</v>
      </c>
      <c r="J59" s="19">
        <v>6720</v>
      </c>
      <c r="K59" s="19">
        <v>12631</v>
      </c>
      <c r="L59" s="19">
        <v>23644</v>
      </c>
      <c r="M59" s="19">
        <v>38530</v>
      </c>
      <c r="N59" s="19">
        <v>38767</v>
      </c>
      <c r="O59" s="19">
        <v>126513</v>
      </c>
    </row>
    <row r="60" spans="1:15" x14ac:dyDescent="0.2">
      <c r="A60" s="58"/>
      <c r="B60" s="18" t="s">
        <v>14</v>
      </c>
      <c r="C60" s="20">
        <v>5.1140989463533404E-3</v>
      </c>
      <c r="D60" s="20">
        <v>1.05127536300617E-3</v>
      </c>
      <c r="E60" s="20">
        <v>1.2805008180977399E-3</v>
      </c>
      <c r="F60" s="20">
        <v>2.9325049599645899E-3</v>
      </c>
      <c r="G60" s="20">
        <v>4.3473793207022202E-3</v>
      </c>
      <c r="H60" s="20">
        <v>8.2916380134847797E-3</v>
      </c>
      <c r="I60" s="20">
        <v>2.6155414858552099E-2</v>
      </c>
      <c r="J60" s="20">
        <v>5.3117070972943499E-2</v>
      </c>
      <c r="K60" s="20">
        <v>9.9839542181435897E-2</v>
      </c>
      <c r="L60" s="20">
        <v>0.18688988483397001</v>
      </c>
      <c r="M60" s="20">
        <v>0.30455368223028501</v>
      </c>
      <c r="N60" s="20">
        <v>0.306427007501205</v>
      </c>
      <c r="O60" s="20">
        <v>1</v>
      </c>
    </row>
    <row r="62" spans="1:15" x14ac:dyDescent="0.2">
      <c r="A62" s="56" t="s">
        <v>24</v>
      </c>
      <c r="B62" s="3" t="s">
        <v>29</v>
      </c>
      <c r="C62" s="4">
        <v>63</v>
      </c>
      <c r="D62" s="4">
        <v>10</v>
      </c>
      <c r="E62" s="4">
        <v>14</v>
      </c>
      <c r="F62" s="4">
        <v>23</v>
      </c>
      <c r="G62" s="4">
        <v>38</v>
      </c>
      <c r="H62" s="4">
        <v>112</v>
      </c>
      <c r="I62" s="4">
        <v>228</v>
      </c>
      <c r="J62" s="4">
        <v>438</v>
      </c>
      <c r="K62" s="4">
        <v>963</v>
      </c>
      <c r="L62" s="4">
        <v>1397</v>
      </c>
      <c r="M62" s="4">
        <v>2044</v>
      </c>
      <c r="N62" s="4">
        <v>1507</v>
      </c>
      <c r="O62" s="4">
        <v>6837</v>
      </c>
    </row>
    <row r="63" spans="1:15" x14ac:dyDescent="0.2">
      <c r="A63" s="57"/>
      <c r="B63" s="3" t="s">
        <v>30</v>
      </c>
      <c r="C63" s="5">
        <v>0</v>
      </c>
      <c r="D63" s="5">
        <v>1</v>
      </c>
      <c r="E63" s="5">
        <v>0</v>
      </c>
      <c r="F63" s="5">
        <v>0</v>
      </c>
      <c r="G63" s="4">
        <v>1</v>
      </c>
      <c r="H63" s="4">
        <v>10</v>
      </c>
      <c r="I63" s="4">
        <v>39</v>
      </c>
      <c r="J63" s="4">
        <v>102</v>
      </c>
      <c r="K63" s="4">
        <v>153</v>
      </c>
      <c r="L63" s="4">
        <v>313</v>
      </c>
      <c r="M63" s="4">
        <v>560</v>
      </c>
      <c r="N63" s="4">
        <v>437</v>
      </c>
      <c r="O63" s="4">
        <v>1616</v>
      </c>
    </row>
    <row r="64" spans="1:15" x14ac:dyDescent="0.2">
      <c r="A64" s="57"/>
      <c r="B64" s="3" t="s">
        <v>31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4">
        <v>3</v>
      </c>
      <c r="J64" s="4">
        <v>11</v>
      </c>
      <c r="K64" s="4">
        <v>63</v>
      </c>
      <c r="L64" s="4">
        <v>179</v>
      </c>
      <c r="M64" s="4">
        <v>573</v>
      </c>
      <c r="N64" s="4">
        <v>378</v>
      </c>
      <c r="O64" s="4">
        <v>1207</v>
      </c>
    </row>
    <row r="65" spans="1:15" x14ac:dyDescent="0.2">
      <c r="A65" s="57"/>
      <c r="B65" s="3" t="s">
        <v>32</v>
      </c>
      <c r="C65" s="4">
        <v>9</v>
      </c>
      <c r="D65" s="5">
        <v>0</v>
      </c>
      <c r="E65" s="5">
        <v>2</v>
      </c>
      <c r="F65" s="4">
        <v>11</v>
      </c>
      <c r="G65" s="4">
        <v>34</v>
      </c>
      <c r="H65" s="4">
        <v>23</v>
      </c>
      <c r="I65" s="4">
        <v>16</v>
      </c>
      <c r="J65" s="4">
        <v>12</v>
      </c>
      <c r="K65" s="4">
        <v>29</v>
      </c>
      <c r="L65" s="4">
        <v>32</v>
      </c>
      <c r="M65" s="4">
        <v>249</v>
      </c>
      <c r="N65" s="4">
        <v>362</v>
      </c>
      <c r="O65" s="4">
        <v>779</v>
      </c>
    </row>
    <row r="66" spans="1:15" ht="13.5" thickBot="1" x14ac:dyDescent="0.25">
      <c r="A66" s="57"/>
      <c r="B66" s="10" t="s">
        <v>15</v>
      </c>
      <c r="C66" s="11">
        <v>19</v>
      </c>
      <c r="D66" s="11">
        <v>7</v>
      </c>
      <c r="E66" s="11">
        <v>3</v>
      </c>
      <c r="F66" s="11">
        <v>5</v>
      </c>
      <c r="G66" s="11">
        <v>4</v>
      </c>
      <c r="H66" s="11">
        <v>4</v>
      </c>
      <c r="I66" s="11">
        <v>5</v>
      </c>
      <c r="J66" s="11">
        <v>7</v>
      </c>
      <c r="K66" s="11">
        <v>9</v>
      </c>
      <c r="L66" s="11">
        <v>17</v>
      </c>
      <c r="M66" s="11">
        <v>104</v>
      </c>
      <c r="N66" s="11">
        <v>499</v>
      </c>
      <c r="O66" s="11">
        <v>683</v>
      </c>
    </row>
    <row r="67" spans="1:15" ht="13.5" thickTop="1" x14ac:dyDescent="0.2">
      <c r="A67" s="57"/>
      <c r="B67" s="16" t="s">
        <v>13</v>
      </c>
      <c r="C67" s="19">
        <v>91</v>
      </c>
      <c r="D67" s="19">
        <v>18</v>
      </c>
      <c r="E67" s="19">
        <v>19</v>
      </c>
      <c r="F67" s="19">
        <v>39</v>
      </c>
      <c r="G67" s="19">
        <v>77</v>
      </c>
      <c r="H67" s="19">
        <v>149</v>
      </c>
      <c r="I67" s="19">
        <v>291</v>
      </c>
      <c r="J67" s="19">
        <v>570</v>
      </c>
      <c r="K67" s="19">
        <v>1217</v>
      </c>
      <c r="L67" s="19">
        <v>1938</v>
      </c>
      <c r="M67" s="19">
        <v>3530</v>
      </c>
      <c r="N67" s="19">
        <v>3183</v>
      </c>
      <c r="O67" s="19">
        <v>11122</v>
      </c>
    </row>
    <row r="68" spans="1:15" x14ac:dyDescent="0.2">
      <c r="A68" s="58"/>
      <c r="B68" s="18" t="s">
        <v>14</v>
      </c>
      <c r="C68" s="20">
        <v>8.1819816579751792E-3</v>
      </c>
      <c r="D68" s="20">
        <v>1.61841395432476E-3</v>
      </c>
      <c r="E68" s="20">
        <v>1.7083258406761399E-3</v>
      </c>
      <c r="F68" s="20">
        <v>3.50656356770365E-3</v>
      </c>
      <c r="G68" s="20">
        <v>6.9232152490559303E-3</v>
      </c>
      <c r="H68" s="20">
        <v>1.3396871066355001E-2</v>
      </c>
      <c r="I68" s="20">
        <v>2.6164358928250302E-2</v>
      </c>
      <c r="J68" s="20">
        <v>5.1249775220284101E-2</v>
      </c>
      <c r="K68" s="20">
        <v>0.109422765689624</v>
      </c>
      <c r="L68" s="20">
        <v>0.174249235748966</v>
      </c>
      <c r="M68" s="20">
        <v>0.317388958820356</v>
      </c>
      <c r="N68" s="20">
        <v>0.28618953425642901</v>
      </c>
      <c r="O68" s="20">
        <v>1</v>
      </c>
    </row>
    <row r="70" spans="1:15" x14ac:dyDescent="0.2">
      <c r="A70" s="56" t="s">
        <v>25</v>
      </c>
      <c r="B70" s="3" t="s">
        <v>29</v>
      </c>
      <c r="C70" s="4">
        <v>148</v>
      </c>
      <c r="D70" s="4">
        <v>13</v>
      </c>
      <c r="E70" s="4">
        <v>22</v>
      </c>
      <c r="F70" s="4">
        <v>42</v>
      </c>
      <c r="G70" s="4">
        <v>42</v>
      </c>
      <c r="H70" s="4">
        <v>105</v>
      </c>
      <c r="I70" s="4">
        <v>282</v>
      </c>
      <c r="J70" s="4">
        <v>601</v>
      </c>
      <c r="K70" s="4">
        <v>1064</v>
      </c>
      <c r="L70" s="4">
        <v>1765</v>
      </c>
      <c r="M70" s="4">
        <v>2658</v>
      </c>
      <c r="N70" s="4">
        <v>1990</v>
      </c>
      <c r="O70" s="4">
        <v>8732</v>
      </c>
    </row>
    <row r="71" spans="1:15" x14ac:dyDescent="0.2">
      <c r="A71" s="57"/>
      <c r="B71" s="3" t="s">
        <v>30</v>
      </c>
      <c r="C71" s="4">
        <v>20</v>
      </c>
      <c r="D71" s="4">
        <v>1</v>
      </c>
      <c r="E71" s="4">
        <v>3</v>
      </c>
      <c r="F71" s="5">
        <v>0</v>
      </c>
      <c r="G71" s="5">
        <v>1</v>
      </c>
      <c r="H71" s="4">
        <v>2</v>
      </c>
      <c r="I71" s="4">
        <v>6</v>
      </c>
      <c r="J71" s="4">
        <v>29</v>
      </c>
      <c r="K71" s="4">
        <v>123</v>
      </c>
      <c r="L71" s="4">
        <v>320</v>
      </c>
      <c r="M71" s="4">
        <v>800</v>
      </c>
      <c r="N71" s="4">
        <v>750</v>
      </c>
      <c r="O71" s="4">
        <v>2055</v>
      </c>
    </row>
    <row r="72" spans="1:15" x14ac:dyDescent="0.2">
      <c r="A72" s="57"/>
      <c r="B72" s="3" t="s">
        <v>31</v>
      </c>
      <c r="C72" s="4">
        <v>18</v>
      </c>
      <c r="D72" s="4">
        <v>10</v>
      </c>
      <c r="E72" s="4">
        <v>1</v>
      </c>
      <c r="F72" s="5">
        <v>0</v>
      </c>
      <c r="G72" s="5">
        <v>2</v>
      </c>
      <c r="H72" s="4">
        <v>2</v>
      </c>
      <c r="I72" s="4">
        <v>3</v>
      </c>
      <c r="J72" s="4">
        <v>13</v>
      </c>
      <c r="K72" s="4">
        <v>40</v>
      </c>
      <c r="L72" s="4">
        <v>153</v>
      </c>
      <c r="M72" s="4">
        <v>633</v>
      </c>
      <c r="N72" s="4">
        <v>719</v>
      </c>
      <c r="O72" s="4">
        <v>1594</v>
      </c>
    </row>
    <row r="73" spans="1:15" x14ac:dyDescent="0.2">
      <c r="A73" s="57"/>
      <c r="B73" s="3" t="s">
        <v>32</v>
      </c>
      <c r="C73" s="4">
        <v>4</v>
      </c>
      <c r="D73" s="5">
        <v>1</v>
      </c>
      <c r="E73" s="5">
        <v>1</v>
      </c>
      <c r="F73" s="5">
        <v>4</v>
      </c>
      <c r="G73" s="4">
        <v>19</v>
      </c>
      <c r="H73" s="4">
        <v>12</v>
      </c>
      <c r="I73" s="4">
        <v>12</v>
      </c>
      <c r="J73" s="4">
        <v>20</v>
      </c>
      <c r="K73" s="4">
        <v>36</v>
      </c>
      <c r="L73" s="4">
        <v>55</v>
      </c>
      <c r="M73" s="4">
        <v>287</v>
      </c>
      <c r="N73" s="4">
        <v>394</v>
      </c>
      <c r="O73" s="4">
        <v>845</v>
      </c>
    </row>
    <row r="74" spans="1:15" ht="13.5" thickBot="1" x14ac:dyDescent="0.25">
      <c r="A74" s="57"/>
      <c r="B74" s="10" t="s">
        <v>15</v>
      </c>
      <c r="C74" s="11">
        <v>13</v>
      </c>
      <c r="D74" s="38">
        <v>0</v>
      </c>
      <c r="E74" s="38">
        <v>2</v>
      </c>
      <c r="F74" s="11">
        <v>2</v>
      </c>
      <c r="G74" s="11">
        <v>5</v>
      </c>
      <c r="H74" s="11">
        <v>3</v>
      </c>
      <c r="I74" s="11">
        <v>2</v>
      </c>
      <c r="J74" s="11">
        <v>7</v>
      </c>
      <c r="K74" s="11">
        <v>18</v>
      </c>
      <c r="L74" s="11">
        <v>25</v>
      </c>
      <c r="M74" s="11">
        <v>164</v>
      </c>
      <c r="N74" s="11">
        <v>595</v>
      </c>
      <c r="O74" s="11">
        <v>836</v>
      </c>
    </row>
    <row r="75" spans="1:15" ht="13.5" thickTop="1" x14ac:dyDescent="0.2">
      <c r="A75" s="57"/>
      <c r="B75" s="16" t="s">
        <v>13</v>
      </c>
      <c r="C75" s="19">
        <v>203</v>
      </c>
      <c r="D75" s="19">
        <v>25</v>
      </c>
      <c r="E75" s="19">
        <v>29</v>
      </c>
      <c r="F75" s="19">
        <v>48</v>
      </c>
      <c r="G75" s="19">
        <v>69</v>
      </c>
      <c r="H75" s="19">
        <v>124</v>
      </c>
      <c r="I75" s="19">
        <v>305</v>
      </c>
      <c r="J75" s="19">
        <v>670</v>
      </c>
      <c r="K75" s="19">
        <v>1281</v>
      </c>
      <c r="L75" s="19">
        <v>2318</v>
      </c>
      <c r="M75" s="19">
        <v>4542</v>
      </c>
      <c r="N75" s="19">
        <v>4448</v>
      </c>
      <c r="O75" s="19">
        <v>14062</v>
      </c>
    </row>
    <row r="76" spans="1:15" x14ac:dyDescent="0.2">
      <c r="A76" s="58"/>
      <c r="B76" s="18" t="s">
        <v>14</v>
      </c>
      <c r="C76" s="20">
        <v>1.4436068838003101E-2</v>
      </c>
      <c r="D76" s="20">
        <v>1.7778409899018601E-3</v>
      </c>
      <c r="E76" s="20">
        <v>2.06229554828616E-3</v>
      </c>
      <c r="F76" s="20">
        <v>3.4134547006115798E-3</v>
      </c>
      <c r="G76" s="20">
        <v>4.9068411321291404E-3</v>
      </c>
      <c r="H76" s="20">
        <v>8.8180913099132393E-3</v>
      </c>
      <c r="I76" s="20">
        <v>2.1689660076802699E-2</v>
      </c>
      <c r="J76" s="20">
        <v>4.76461385293699E-2</v>
      </c>
      <c r="K76" s="20">
        <v>9.1096572322571498E-2</v>
      </c>
      <c r="L76" s="20">
        <v>0.16484141658370099</v>
      </c>
      <c r="M76" s="20">
        <v>0.322998151045371</v>
      </c>
      <c r="N76" s="20">
        <v>0.31631346892334</v>
      </c>
      <c r="O76" s="20">
        <v>1</v>
      </c>
    </row>
    <row r="78" spans="1:15" x14ac:dyDescent="0.2">
      <c r="A78" s="56" t="s">
        <v>26</v>
      </c>
      <c r="B78" s="3" t="s">
        <v>29</v>
      </c>
      <c r="C78" s="4">
        <v>8</v>
      </c>
      <c r="D78" s="4">
        <v>5</v>
      </c>
      <c r="E78" s="4">
        <v>13</v>
      </c>
      <c r="F78" s="4">
        <v>13</v>
      </c>
      <c r="G78" s="4">
        <v>59</v>
      </c>
      <c r="H78" s="4">
        <v>140</v>
      </c>
      <c r="I78" s="4">
        <v>381</v>
      </c>
      <c r="J78" s="4">
        <v>476</v>
      </c>
      <c r="K78" s="4">
        <v>625</v>
      </c>
      <c r="L78" s="4">
        <v>967</v>
      </c>
      <c r="M78" s="4">
        <v>1174</v>
      </c>
      <c r="N78" s="4">
        <v>882</v>
      </c>
      <c r="O78" s="4">
        <v>4743</v>
      </c>
    </row>
    <row r="79" spans="1:15" x14ac:dyDescent="0.2">
      <c r="A79" s="57"/>
      <c r="B79" s="3" t="s">
        <v>30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4">
        <v>1</v>
      </c>
      <c r="J79" s="5">
        <v>0</v>
      </c>
      <c r="K79" s="4">
        <v>2</v>
      </c>
      <c r="L79" s="4">
        <v>40</v>
      </c>
      <c r="M79" s="4">
        <v>204</v>
      </c>
      <c r="N79" s="4">
        <v>228</v>
      </c>
      <c r="O79" s="4">
        <v>475</v>
      </c>
    </row>
    <row r="80" spans="1:15" x14ac:dyDescent="0.2">
      <c r="A80" s="57"/>
      <c r="B80" s="3" t="s">
        <v>31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0</v>
      </c>
      <c r="I80" s="5">
        <v>0</v>
      </c>
      <c r="J80" s="5">
        <v>0</v>
      </c>
      <c r="K80" s="4">
        <v>2</v>
      </c>
      <c r="L80" s="4">
        <v>12</v>
      </c>
      <c r="M80" s="4">
        <v>147</v>
      </c>
      <c r="N80" s="4">
        <v>195</v>
      </c>
      <c r="O80" s="4">
        <v>357</v>
      </c>
    </row>
    <row r="81" spans="1:15" x14ac:dyDescent="0.2">
      <c r="A81" s="57"/>
      <c r="B81" s="3" t="s">
        <v>32</v>
      </c>
      <c r="C81" s="4">
        <v>15</v>
      </c>
      <c r="D81" s="4">
        <v>1</v>
      </c>
      <c r="E81" s="4">
        <v>4</v>
      </c>
      <c r="F81" s="4">
        <v>2</v>
      </c>
      <c r="G81" s="4">
        <v>8</v>
      </c>
      <c r="H81" s="4">
        <v>4</v>
      </c>
      <c r="I81" s="4">
        <v>5</v>
      </c>
      <c r="J81" s="4">
        <v>10</v>
      </c>
      <c r="K81" s="4">
        <v>15</v>
      </c>
      <c r="L81" s="4">
        <v>20</v>
      </c>
      <c r="M81" s="4">
        <v>56</v>
      </c>
      <c r="N81" s="4">
        <v>154</v>
      </c>
      <c r="O81" s="4">
        <v>294</v>
      </c>
    </row>
    <row r="82" spans="1:15" ht="13.5" thickBot="1" x14ac:dyDescent="0.25">
      <c r="A82" s="57"/>
      <c r="B82" s="10" t="s">
        <v>15</v>
      </c>
      <c r="C82" s="38">
        <v>0</v>
      </c>
      <c r="D82" s="38">
        <v>0</v>
      </c>
      <c r="E82" s="38">
        <v>0</v>
      </c>
      <c r="F82" s="38">
        <v>0</v>
      </c>
      <c r="G82" s="11">
        <v>2</v>
      </c>
      <c r="H82" s="11">
        <v>2</v>
      </c>
      <c r="I82" s="11">
        <v>2</v>
      </c>
      <c r="J82" s="11">
        <v>5</v>
      </c>
      <c r="K82" s="11">
        <v>5</v>
      </c>
      <c r="L82" s="11">
        <v>8</v>
      </c>
      <c r="M82" s="11">
        <v>39</v>
      </c>
      <c r="N82" s="11">
        <v>201</v>
      </c>
      <c r="O82" s="11">
        <v>264</v>
      </c>
    </row>
    <row r="83" spans="1:15" ht="13.5" thickTop="1" x14ac:dyDescent="0.2">
      <c r="A83" s="57"/>
      <c r="B83" s="16" t="s">
        <v>13</v>
      </c>
      <c r="C83" s="19">
        <v>23</v>
      </c>
      <c r="D83" s="19">
        <v>6</v>
      </c>
      <c r="E83" s="19">
        <v>17</v>
      </c>
      <c r="F83" s="19">
        <v>15</v>
      </c>
      <c r="G83" s="19">
        <v>70</v>
      </c>
      <c r="H83" s="19">
        <v>146</v>
      </c>
      <c r="I83" s="19">
        <v>389</v>
      </c>
      <c r="J83" s="19">
        <v>491</v>
      </c>
      <c r="K83" s="19">
        <v>649</v>
      </c>
      <c r="L83" s="19">
        <v>1047</v>
      </c>
      <c r="M83" s="19">
        <v>1620</v>
      </c>
      <c r="N83" s="19">
        <v>1660</v>
      </c>
      <c r="O83" s="19">
        <v>6133</v>
      </c>
    </row>
    <row r="84" spans="1:15" x14ac:dyDescent="0.2">
      <c r="A84" s="58"/>
      <c r="B84" s="18" t="s">
        <v>14</v>
      </c>
      <c r="C84" s="20">
        <v>3.75020381542475E-3</v>
      </c>
      <c r="D84" s="20">
        <v>9.7831403880645706E-4</v>
      </c>
      <c r="E84" s="20">
        <v>2.7718897766182901E-3</v>
      </c>
      <c r="F84" s="20">
        <v>2.4457850970161401E-3</v>
      </c>
      <c r="G84" s="20">
        <v>1.14136637860753E-2</v>
      </c>
      <c r="H84" s="20">
        <v>2.38056416109571E-2</v>
      </c>
      <c r="I84" s="20">
        <v>6.3427360182618603E-2</v>
      </c>
      <c r="J84" s="20">
        <v>8.0058698842328399E-2</v>
      </c>
      <c r="K84" s="20">
        <v>0.10582096853089799</v>
      </c>
      <c r="L84" s="20">
        <v>0.17071579977172699</v>
      </c>
      <c r="M84" s="20">
        <v>0.26414479047774297</v>
      </c>
      <c r="N84" s="20">
        <v>0.27066688406978601</v>
      </c>
      <c r="O84" s="20">
        <v>1</v>
      </c>
    </row>
    <row r="86" spans="1:15" x14ac:dyDescent="0.2">
      <c r="A86" s="48" t="s">
        <v>44</v>
      </c>
    </row>
    <row r="87" spans="1:15" x14ac:dyDescent="0.2">
      <c r="A87" s="12" t="s">
        <v>6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0A6C3-AE69-446D-B84F-F7F117F86E28}"/>
</file>

<file path=customXml/itemProps2.xml><?xml version="1.0" encoding="utf-8"?>
<ds:datastoreItem xmlns:ds="http://schemas.openxmlformats.org/officeDocument/2006/customXml" ds:itemID="{DFF14FD9-3C4B-40CF-A549-CC1A88D7F447}"/>
</file>

<file path=customXml/itemProps3.xml><?xml version="1.0" encoding="utf-8"?>
<ds:datastoreItem xmlns:ds="http://schemas.openxmlformats.org/officeDocument/2006/customXml" ds:itemID="{6D892FEB-548A-4DC1-8979-99005F9A4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