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E58" i="6" l="1"/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<sst xmlns="http://schemas.openxmlformats.org/spreadsheetml/2006/main" count="222" uniqueCount="45">
  <si>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</si>
  <si>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</si>
  <si>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</si>
  <si>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</si>
  <si>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</si>
  <si>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</si>
  <si>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</si>
  <si>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</si>
  <si>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</si>
  <si>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</si>
  <si>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</si>
  <si>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</si>
  <si>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</si>
  <si>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</si>
  <si>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</si>
  <si>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</si>
  <si>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Roma</t>
  </si>
  <si>
    <t>Corte d'Appello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</si>
  <si>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</si>
  <si>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</si>
  <si>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</si>
  <si>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</si>
  <si>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</si>
  <si>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</si>
  <si>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</si>
  <si>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</si>
  <si>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</si>
  <si>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</si>
  <si>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</si>
  <si>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</si>
  <si>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</si>
  <si>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</si>
  <si>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</si>
  <si>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</si>
  <si>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</si>
  <si>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</si>
  <si>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Iscritti 2018</t>
  </si>
  <si>
    <t>Definiti 2018</t>
  </si>
  <si>
    <t>Iscritti 
gen - mar 2019</t>
  </si>
  <si>
    <t>Definiti 
gen - mar 2019</t>
  </si>
  <si>
    <t>Pendenti al 31/12/2016</t>
  </si>
  <si>
    <t>Pendenti al 31/03/2019</t>
  </si>
  <si>
    <t>Pendenti al 31 marzo 2019</t>
  </si>
  <si>
    <t>Fino al 2008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</si>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</sst>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abSelected="1" topLeftCell="A61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35</v>
      </c>
      <c r="B4" s="36"/>
    </row>
    <row r="6" spans="1:15" ht="38.25" x14ac:dyDescent="0.2">
      <c r="A6" s="6" t="s">
        <v>1</v>
      </c>
      <c r="B6" s="6" t="s">
        <v>12</v>
      </c>
      <c r="C6" s="7" t="s">
        <v>33</v>
      </c>
      <c r="D6" s="7" t="s">
        <v>34</v>
      </c>
      <c r="E6" s="7" t="s">
        <v>36</v>
      </c>
      <c r="F6" s="7" t="s">
        <v>37</v>
      </c>
      <c r="G6" s="7" t="s">
        <v>38</v>
      </c>
      <c r="H6" s="7" t="s">
        <v>39</v>
      </c>
    </row>
    <row r="7" spans="1:15" x14ac:dyDescent="0.2">
      <c r="A7" s="55" t="s">
        <v>17</v>
      </c>
      <c r="B7" s="3" t="s">
        <v>27</v>
      </c>
      <c r="C7" s="4">
        <v>8956</v>
      </c>
      <c r="D7" s="4">
        <v>8828</v>
      </c>
      <c r="E7" s="4">
        <v>8844</v>
      </c>
      <c r="F7" s="4">
        <v>8958</v>
      </c>
      <c r="G7" s="49">
        <v>2254</v>
      </c>
      <c r="H7" s="49">
        <v>2398</v>
      </c>
    </row>
    <row r="8" spans="1:15" x14ac:dyDescent="0.2">
      <c r="A8" s="55"/>
      <c r="B8" s="3" t="s">
        <v>28</v>
      </c>
      <c r="C8" s="4">
        <v>3167</v>
      </c>
      <c r="D8" s="4">
        <v>4972</v>
      </c>
      <c r="E8" s="4">
        <v>2865</v>
      </c>
      <c r="F8" s="4">
        <v>4158</v>
      </c>
      <c r="G8" s="49">
        <v>547</v>
      </c>
      <c r="H8" s="49">
        <v>1113</v>
      </c>
    </row>
    <row r="9" spans="1:15" x14ac:dyDescent="0.2">
      <c r="A9" s="55"/>
      <c r="B9" s="3" t="s">
        <v>29</v>
      </c>
      <c r="C9" s="4">
        <v>1308</v>
      </c>
      <c r="D9" s="4">
        <v>1529</v>
      </c>
      <c r="E9" s="4">
        <v>1380</v>
      </c>
      <c r="F9" s="4">
        <v>1453</v>
      </c>
      <c r="G9" s="49">
        <v>299</v>
      </c>
      <c r="H9" s="49">
        <v>423</v>
      </c>
    </row>
    <row r="10" spans="1:15" ht="13.5" thickBot="1" x14ac:dyDescent="0.25">
      <c r="A10" s="55"/>
      <c r="B10" s="10" t="s">
        <v>30</v>
      </c>
      <c r="C10" s="11">
        <v>3293</v>
      </c>
      <c r="D10" s="11">
        <v>7367</v>
      </c>
      <c r="E10" s="38">
        <v>3609</v>
      </c>
      <c r="F10" s="11">
        <v>5605</v>
      </c>
      <c r="G10" s="50">
        <v>995</v>
      </c>
      <c r="H10" s="50">
        <v>1030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5</v>
      </c>
      <c r="C11" s="17">
        <v>16724</v>
      </c>
      <c r="D11" s="17">
        <v>22696</v>
      </c>
      <c r="E11" s="17">
        <v>16698</v>
      </c>
      <c r="F11" s="17">
        <v>20174</v>
      </c>
      <c r="G11" s="51">
        <v>4095</v>
      </c>
      <c r="H11" s="51">
        <v>4964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1.3570916048792154</v>
      </c>
      <c r="D13" s="54"/>
      <c r="E13" s="53">
        <f>F11/E11</f>
        <v>1.2081686429512517</v>
      </c>
      <c r="F13" s="54"/>
      <c r="G13" s="53">
        <f>H11/G11</f>
        <v>1.2122100122100121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18</v>
      </c>
      <c r="B15" s="3" t="s">
        <v>27</v>
      </c>
      <c r="C15" s="4">
        <v>2921</v>
      </c>
      <c r="D15" s="4">
        <v>2562</v>
      </c>
      <c r="E15" s="4">
        <v>3121</v>
      </c>
      <c r="F15" s="4">
        <v>2556</v>
      </c>
      <c r="G15" s="4">
        <v>669</v>
      </c>
      <c r="H15" s="4">
        <v>802</v>
      </c>
    </row>
    <row r="16" spans="1:15" x14ac:dyDescent="0.2">
      <c r="A16" s="55" t="s">
        <v>2</v>
      </c>
      <c r="B16" s="3" t="s">
        <v>28</v>
      </c>
      <c r="C16" s="4">
        <v>1426</v>
      </c>
      <c r="D16" s="4">
        <v>1566</v>
      </c>
      <c r="E16" s="4">
        <v>1307</v>
      </c>
      <c r="F16" s="4">
        <v>1345</v>
      </c>
      <c r="G16" s="4">
        <v>312</v>
      </c>
      <c r="H16" s="4">
        <v>349</v>
      </c>
    </row>
    <row r="17" spans="1:8" x14ac:dyDescent="0.2">
      <c r="A17" s="55"/>
      <c r="B17" s="3" t="s">
        <v>29</v>
      </c>
      <c r="C17" s="4">
        <v>445</v>
      </c>
      <c r="D17" s="4">
        <v>437</v>
      </c>
      <c r="E17" s="4">
        <v>528</v>
      </c>
      <c r="F17" s="4">
        <v>535</v>
      </c>
      <c r="G17" s="4">
        <v>186</v>
      </c>
      <c r="H17" s="4">
        <v>153</v>
      </c>
    </row>
    <row r="18" spans="1:8" x14ac:dyDescent="0.2">
      <c r="A18" s="55" t="s">
        <v>2</v>
      </c>
      <c r="B18" s="3" t="s">
        <v>30</v>
      </c>
      <c r="C18" s="4">
        <v>1238</v>
      </c>
      <c r="D18" s="4">
        <v>1159</v>
      </c>
      <c r="E18" s="4">
        <v>1306</v>
      </c>
      <c r="F18" s="4">
        <v>1324</v>
      </c>
      <c r="G18" s="4">
        <v>334</v>
      </c>
      <c r="H18" s="4">
        <v>351</v>
      </c>
    </row>
    <row r="19" spans="1:8" ht="13.5" thickBot="1" x14ac:dyDescent="0.25">
      <c r="A19" s="55" t="s">
        <v>2</v>
      </c>
      <c r="B19" s="10" t="s">
        <v>15</v>
      </c>
      <c r="C19" s="11">
        <v>2167</v>
      </c>
      <c r="D19" s="11">
        <v>2194</v>
      </c>
      <c r="E19" s="38">
        <v>2198</v>
      </c>
      <c r="F19" s="11">
        <v>2196</v>
      </c>
      <c r="G19" s="11">
        <v>558</v>
      </c>
      <c r="H19" s="11">
        <v>549</v>
      </c>
    </row>
    <row r="20" spans="1:8" ht="13.5" thickTop="1" x14ac:dyDescent="0.2">
      <c r="A20" s="55"/>
      <c r="B20" s="16" t="s">
        <v>5</v>
      </c>
      <c r="C20" s="17">
        <v>8197</v>
      </c>
      <c r="D20" s="17">
        <v>7918</v>
      </c>
      <c r="E20" s="17">
        <v>8460</v>
      </c>
      <c r="F20" s="17">
        <v>7956</v>
      </c>
      <c r="G20" s="17">
        <v>2059</v>
      </c>
      <c r="H20" s="17">
        <v>2204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0.96596315725265336</v>
      </c>
      <c r="D22" s="54"/>
      <c r="E22" s="53">
        <f>F20/E20</f>
        <v>0.94042553191489364</v>
      </c>
      <c r="F22" s="54"/>
      <c r="G22" s="53">
        <f>H20/G20</f>
        <v>1.0704225352112675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19</v>
      </c>
      <c r="B24" s="3" t="s">
        <v>27</v>
      </c>
      <c r="C24" s="4">
        <v>2294</v>
      </c>
      <c r="D24" s="4">
        <v>2003</v>
      </c>
      <c r="E24" s="4">
        <v>2319</v>
      </c>
      <c r="F24" s="4">
        <v>2423</v>
      </c>
      <c r="G24" s="4">
        <v>478</v>
      </c>
      <c r="H24" s="4">
        <v>896</v>
      </c>
    </row>
    <row r="25" spans="1:8" x14ac:dyDescent="0.2">
      <c r="A25" s="55" t="s">
        <v>3</v>
      </c>
      <c r="B25" s="3" t="s">
        <v>28</v>
      </c>
      <c r="C25" s="4">
        <v>1219</v>
      </c>
      <c r="D25" s="4">
        <v>1588</v>
      </c>
      <c r="E25" s="4">
        <v>1077</v>
      </c>
      <c r="F25" s="4">
        <v>1148</v>
      </c>
      <c r="G25" s="4">
        <v>275</v>
      </c>
      <c r="H25" s="4">
        <v>446</v>
      </c>
    </row>
    <row r="26" spans="1:8" x14ac:dyDescent="0.2">
      <c r="A26" s="55"/>
      <c r="B26" s="3" t="s">
        <v>29</v>
      </c>
      <c r="C26" s="4">
        <v>330</v>
      </c>
      <c r="D26" s="4">
        <v>229</v>
      </c>
      <c r="E26" s="4">
        <v>382</v>
      </c>
      <c r="F26" s="4">
        <v>306</v>
      </c>
      <c r="G26" s="4">
        <v>95</v>
      </c>
      <c r="H26" s="4">
        <v>114</v>
      </c>
    </row>
    <row r="27" spans="1:8" x14ac:dyDescent="0.2">
      <c r="A27" s="55" t="s">
        <v>3</v>
      </c>
      <c r="B27" s="3" t="s">
        <v>30</v>
      </c>
      <c r="C27" s="4">
        <v>1042</v>
      </c>
      <c r="D27" s="4">
        <v>911</v>
      </c>
      <c r="E27" s="4">
        <v>1110</v>
      </c>
      <c r="F27" s="4">
        <v>1153</v>
      </c>
      <c r="G27" s="4">
        <v>331</v>
      </c>
      <c r="H27" s="4">
        <v>409</v>
      </c>
    </row>
    <row r="28" spans="1:8" ht="13.5" thickBot="1" x14ac:dyDescent="0.25">
      <c r="A28" s="55" t="s">
        <v>3</v>
      </c>
      <c r="B28" s="10" t="s">
        <v>15</v>
      </c>
      <c r="C28" s="11">
        <v>2162</v>
      </c>
      <c r="D28" s="11">
        <v>2068</v>
      </c>
      <c r="E28" s="38">
        <v>1964</v>
      </c>
      <c r="F28" s="11">
        <v>2186</v>
      </c>
      <c r="G28" s="11">
        <v>479</v>
      </c>
      <c r="H28" s="11">
        <v>508</v>
      </c>
    </row>
    <row r="29" spans="1:8" ht="13.5" thickTop="1" x14ac:dyDescent="0.2">
      <c r="A29" s="55"/>
      <c r="B29" s="16" t="s">
        <v>5</v>
      </c>
      <c r="C29" s="17">
        <v>7047</v>
      </c>
      <c r="D29" s="17">
        <v>6799</v>
      </c>
      <c r="E29" s="17">
        <v>6852</v>
      </c>
      <c r="F29" s="17">
        <v>7216</v>
      </c>
      <c r="G29" s="17">
        <v>1658</v>
      </c>
      <c r="H29" s="17">
        <v>2373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0.96480771959699163</v>
      </c>
      <c r="D31" s="54"/>
      <c r="E31" s="53">
        <f>F29/E29</f>
        <v>1.0531231757151196</v>
      </c>
      <c r="F31" s="54"/>
      <c r="G31" s="53">
        <f>H29/G29</f>
        <v>1.43124246079614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20</v>
      </c>
      <c r="B33" s="3" t="s">
        <v>27</v>
      </c>
      <c r="C33" s="4">
        <v>2233</v>
      </c>
      <c r="D33" s="4">
        <v>2608</v>
      </c>
      <c r="E33" s="4">
        <v>1983</v>
      </c>
      <c r="F33" s="4">
        <v>2220</v>
      </c>
      <c r="G33" s="4">
        <v>562</v>
      </c>
      <c r="H33" s="4">
        <v>589</v>
      </c>
    </row>
    <row r="34" spans="1:8" x14ac:dyDescent="0.2">
      <c r="A34" s="55"/>
      <c r="B34" s="3" t="s">
        <v>28</v>
      </c>
      <c r="C34" s="4">
        <v>1919</v>
      </c>
      <c r="D34" s="4">
        <v>2591</v>
      </c>
      <c r="E34" s="4">
        <v>1910</v>
      </c>
      <c r="F34" s="4">
        <v>2045</v>
      </c>
      <c r="G34" s="4">
        <v>496</v>
      </c>
      <c r="H34" s="4">
        <v>530</v>
      </c>
    </row>
    <row r="35" spans="1:8" x14ac:dyDescent="0.2">
      <c r="A35" s="55"/>
      <c r="B35" s="3" t="s">
        <v>29</v>
      </c>
      <c r="C35" s="4">
        <v>595</v>
      </c>
      <c r="D35" s="4">
        <v>590</v>
      </c>
      <c r="E35" s="4">
        <v>707</v>
      </c>
      <c r="F35" s="4">
        <v>667</v>
      </c>
      <c r="G35" s="4">
        <v>234</v>
      </c>
      <c r="H35" s="4">
        <v>214</v>
      </c>
    </row>
    <row r="36" spans="1:8" x14ac:dyDescent="0.2">
      <c r="A36" s="55"/>
      <c r="B36" s="3" t="s">
        <v>30</v>
      </c>
      <c r="C36" s="5">
        <v>1232</v>
      </c>
      <c r="D36" s="4">
        <v>1198</v>
      </c>
      <c r="E36" s="4">
        <v>1211</v>
      </c>
      <c r="F36" s="4">
        <v>1139</v>
      </c>
      <c r="G36" s="4">
        <v>336</v>
      </c>
      <c r="H36" s="4">
        <v>371</v>
      </c>
    </row>
    <row r="37" spans="1:8" ht="13.5" thickBot="1" x14ac:dyDescent="0.25">
      <c r="A37" s="55"/>
      <c r="B37" s="10" t="s">
        <v>15</v>
      </c>
      <c r="C37" s="11">
        <v>2097</v>
      </c>
      <c r="D37" s="11">
        <v>2180</v>
      </c>
      <c r="E37" s="38">
        <v>1884</v>
      </c>
      <c r="F37" s="11">
        <v>1861</v>
      </c>
      <c r="G37" s="11">
        <v>483</v>
      </c>
      <c r="H37" s="11">
        <v>503</v>
      </c>
    </row>
    <row r="38" spans="1:8" ht="13.5" thickTop="1" x14ac:dyDescent="0.2">
      <c r="A38" s="55"/>
      <c r="B38" s="16" t="s">
        <v>5</v>
      </c>
      <c r="C38" s="17">
        <v>8076</v>
      </c>
      <c r="D38" s="17">
        <v>9167</v>
      </c>
      <c r="E38" s="17">
        <v>7695</v>
      </c>
      <c r="F38" s="17">
        <v>7932</v>
      </c>
      <c r="G38" s="17">
        <v>2111</v>
      </c>
      <c r="H38" s="17">
        <v>2207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1.1350916295195641</v>
      </c>
      <c r="D40" s="54"/>
      <c r="E40" s="53">
        <f>F38/E38</f>
        <v>1.0307992202729044</v>
      </c>
      <c r="F40" s="54"/>
      <c r="G40" s="53">
        <f>H38/G38</f>
        <v>1.0454760776882994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5" t="s">
        <v>21</v>
      </c>
      <c r="B42" s="3" t="s">
        <v>27</v>
      </c>
      <c r="C42" s="4">
        <v>3781</v>
      </c>
      <c r="D42" s="4">
        <v>4973</v>
      </c>
      <c r="E42" s="4">
        <v>3815</v>
      </c>
      <c r="F42" s="4">
        <v>5100</v>
      </c>
      <c r="G42" s="4">
        <v>924</v>
      </c>
      <c r="H42" s="4">
        <v>1314</v>
      </c>
    </row>
    <row r="43" spans="1:8" x14ac:dyDescent="0.2">
      <c r="A43" s="55" t="s">
        <v>4</v>
      </c>
      <c r="B43" s="3" t="s">
        <v>28</v>
      </c>
      <c r="C43" s="4">
        <v>2065</v>
      </c>
      <c r="D43" s="4">
        <v>2091</v>
      </c>
      <c r="E43" s="4">
        <v>1877</v>
      </c>
      <c r="F43" s="4">
        <v>2443</v>
      </c>
      <c r="G43" s="4">
        <v>504</v>
      </c>
      <c r="H43" s="4">
        <v>697</v>
      </c>
    </row>
    <row r="44" spans="1:8" x14ac:dyDescent="0.2">
      <c r="A44" s="55"/>
      <c r="B44" s="3" t="s">
        <v>29</v>
      </c>
      <c r="C44" s="4">
        <v>670</v>
      </c>
      <c r="D44" s="4">
        <v>406</v>
      </c>
      <c r="E44" s="4">
        <v>735</v>
      </c>
      <c r="F44" s="4">
        <v>547</v>
      </c>
      <c r="G44" s="4">
        <v>177</v>
      </c>
      <c r="H44" s="4">
        <v>168</v>
      </c>
    </row>
    <row r="45" spans="1:8" x14ac:dyDescent="0.2">
      <c r="A45" s="55" t="s">
        <v>4</v>
      </c>
      <c r="B45" s="3" t="s">
        <v>30</v>
      </c>
      <c r="C45" s="4">
        <v>2129</v>
      </c>
      <c r="D45" s="4">
        <v>1938</v>
      </c>
      <c r="E45" s="4">
        <v>2414</v>
      </c>
      <c r="F45" s="4">
        <v>2545</v>
      </c>
      <c r="G45" s="4">
        <v>531</v>
      </c>
      <c r="H45" s="4">
        <v>556</v>
      </c>
    </row>
    <row r="46" spans="1:8" ht="13.5" thickBot="1" x14ac:dyDescent="0.25">
      <c r="A46" s="55" t="s">
        <v>4</v>
      </c>
      <c r="B46" s="10" t="s">
        <v>15</v>
      </c>
      <c r="C46" s="11">
        <v>4150</v>
      </c>
      <c r="D46" s="11">
        <v>3724</v>
      </c>
      <c r="E46" s="38">
        <v>3371</v>
      </c>
      <c r="F46" s="11">
        <v>4176</v>
      </c>
      <c r="G46" s="11">
        <v>894</v>
      </c>
      <c r="H46" s="11">
        <v>885</v>
      </c>
    </row>
    <row r="47" spans="1:8" ht="13.5" thickTop="1" x14ac:dyDescent="0.2">
      <c r="A47" s="55"/>
      <c r="B47" s="16" t="s">
        <v>5</v>
      </c>
      <c r="C47" s="17">
        <v>12795</v>
      </c>
      <c r="D47" s="17">
        <v>13132</v>
      </c>
      <c r="E47" s="17">
        <v>12212</v>
      </c>
      <c r="F47" s="17">
        <v>14811</v>
      </c>
      <c r="G47" s="17">
        <v>3030</v>
      </c>
      <c r="H47" s="17">
        <v>3620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3">
        <f>D47/C47</f>
        <v>1.0263384134427511</v>
      </c>
      <c r="D49" s="54"/>
      <c r="E49" s="53">
        <f>F47/E47</f>
        <v>1.2128234523419588</v>
      </c>
      <c r="F49" s="54"/>
      <c r="G49" s="53">
        <f>H47/G47</f>
        <v>1.1947194719471947</v>
      </c>
      <c r="H49" s="54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5" t="s">
        <v>22</v>
      </c>
      <c r="B51" s="3" t="s">
        <v>27</v>
      </c>
      <c r="C51" s="4">
        <v>1201</v>
      </c>
      <c r="D51" s="4">
        <v>1595</v>
      </c>
      <c r="E51" s="4">
        <v>1119</v>
      </c>
      <c r="F51" s="4">
        <v>1340</v>
      </c>
      <c r="G51" s="4">
        <v>279</v>
      </c>
      <c r="H51" s="4">
        <v>415</v>
      </c>
    </row>
    <row r="52" spans="1:8" x14ac:dyDescent="0.2">
      <c r="A52" s="55"/>
      <c r="B52" s="3" t="s">
        <v>28</v>
      </c>
      <c r="C52" s="4">
        <v>432</v>
      </c>
      <c r="D52" s="4">
        <v>455</v>
      </c>
      <c r="E52" s="4">
        <v>497</v>
      </c>
      <c r="F52" s="4">
        <v>495</v>
      </c>
      <c r="G52" s="4">
        <v>131</v>
      </c>
      <c r="H52" s="4">
        <v>146</v>
      </c>
    </row>
    <row r="53" spans="1:8" x14ac:dyDescent="0.2">
      <c r="A53" s="55"/>
      <c r="B53" s="3" t="s">
        <v>29</v>
      </c>
      <c r="C53" s="4">
        <v>182</v>
      </c>
      <c r="D53" s="4">
        <v>207</v>
      </c>
      <c r="E53" s="4">
        <v>161</v>
      </c>
      <c r="F53" s="4">
        <v>155</v>
      </c>
      <c r="G53" s="4">
        <v>54</v>
      </c>
      <c r="H53" s="4">
        <v>77</v>
      </c>
    </row>
    <row r="54" spans="1:8" x14ac:dyDescent="0.2">
      <c r="A54" s="55"/>
      <c r="B54" s="3" t="s">
        <v>30</v>
      </c>
      <c r="C54" s="4">
        <v>780</v>
      </c>
      <c r="D54" s="4">
        <v>744</v>
      </c>
      <c r="E54" s="4">
        <v>869</v>
      </c>
      <c r="F54" s="4">
        <v>896</v>
      </c>
      <c r="G54" s="4">
        <v>191</v>
      </c>
      <c r="H54" s="4">
        <v>205</v>
      </c>
    </row>
    <row r="55" spans="1:8" x14ac:dyDescent="0.2">
      <c r="A55" s="55"/>
      <c r="B55" s="3" t="s">
        <v>15</v>
      </c>
      <c r="C55" s="4">
        <v>969</v>
      </c>
      <c r="D55" s="4">
        <v>1042</v>
      </c>
      <c r="E55" s="4">
        <v>980</v>
      </c>
      <c r="F55" s="4">
        <v>955</v>
      </c>
      <c r="G55" s="4">
        <v>229</v>
      </c>
      <c r="H55" s="4">
        <v>258</v>
      </c>
    </row>
    <row r="56" spans="1:8" x14ac:dyDescent="0.2">
      <c r="A56" s="55"/>
      <c r="B56" s="16" t="s">
        <v>5</v>
      </c>
      <c r="C56" s="17">
        <v>3564</v>
      </c>
      <c r="D56" s="17">
        <v>4043</v>
      </c>
      <c r="E56" s="17">
        <v>3626</v>
      </c>
      <c r="F56" s="17">
        <v>3841</v>
      </c>
      <c r="G56" s="17">
        <v>884</v>
      </c>
      <c r="H56" s="17">
        <v>1101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10</v>
      </c>
      <c r="C58" s="53">
        <f>D56/C56</f>
        <v>1.1343995510662177</v>
      </c>
      <c r="D58" s="54"/>
      <c r="E58" s="53">
        <f>F56/E56</f>
        <v>1.0592939878654164</v>
      </c>
      <c r="F58" s="54"/>
      <c r="G58" s="53">
        <f>H56/G56</f>
        <v>1.245475113122172</v>
      </c>
      <c r="H58" s="54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5" t="s">
        <v>23</v>
      </c>
      <c r="B60" s="3" t="s">
        <v>27</v>
      </c>
      <c r="C60" s="4">
        <v>44453</v>
      </c>
      <c r="D60" s="4">
        <v>44178</v>
      </c>
      <c r="E60" s="4">
        <v>45928</v>
      </c>
      <c r="F60" s="4">
        <v>46765</v>
      </c>
      <c r="G60" s="4">
        <v>11242</v>
      </c>
      <c r="H60" s="4">
        <v>12951</v>
      </c>
    </row>
    <row r="61" spans="1:8" x14ac:dyDescent="0.2">
      <c r="A61" s="55"/>
      <c r="B61" s="3" t="s">
        <v>28</v>
      </c>
      <c r="C61" s="4">
        <v>24875</v>
      </c>
      <c r="D61" s="4">
        <v>24004</v>
      </c>
      <c r="E61" s="4">
        <v>23327</v>
      </c>
      <c r="F61" s="4">
        <v>23913</v>
      </c>
      <c r="G61" s="4">
        <v>6036</v>
      </c>
      <c r="H61" s="4">
        <v>6315</v>
      </c>
    </row>
    <row r="62" spans="1:8" x14ac:dyDescent="0.2">
      <c r="A62" s="55"/>
      <c r="B62" s="3" t="s">
        <v>29</v>
      </c>
      <c r="C62" s="4">
        <v>6104</v>
      </c>
      <c r="D62" s="4">
        <v>5085</v>
      </c>
      <c r="E62" s="4">
        <v>5918</v>
      </c>
      <c r="F62" s="4">
        <v>5606</v>
      </c>
      <c r="G62" s="4">
        <v>1851</v>
      </c>
      <c r="H62" s="4">
        <v>1688</v>
      </c>
    </row>
    <row r="63" spans="1:8" x14ac:dyDescent="0.2">
      <c r="A63" s="55"/>
      <c r="B63" s="3" t="s">
        <v>30</v>
      </c>
      <c r="C63" s="4">
        <v>14464</v>
      </c>
      <c r="D63" s="4">
        <v>14336</v>
      </c>
      <c r="E63" s="4">
        <v>15347</v>
      </c>
      <c r="F63" s="4">
        <v>14796</v>
      </c>
      <c r="G63" s="4">
        <v>3935</v>
      </c>
      <c r="H63" s="4">
        <v>4072</v>
      </c>
    </row>
    <row r="64" spans="1:8" ht="13.5" thickBot="1" x14ac:dyDescent="0.25">
      <c r="A64" s="55"/>
      <c r="B64" s="10" t="s">
        <v>15</v>
      </c>
      <c r="C64" s="11">
        <v>40368</v>
      </c>
      <c r="D64" s="11">
        <v>39826</v>
      </c>
      <c r="E64" s="38">
        <v>37058</v>
      </c>
      <c r="F64" s="11">
        <v>36822</v>
      </c>
      <c r="G64" s="11">
        <v>8729</v>
      </c>
      <c r="H64" s="11">
        <v>8923</v>
      </c>
    </row>
    <row r="65" spans="1:8" ht="13.5" thickTop="1" x14ac:dyDescent="0.2">
      <c r="A65" s="55"/>
      <c r="B65" s="16" t="s">
        <v>5</v>
      </c>
      <c r="C65" s="17">
        <v>130264</v>
      </c>
      <c r="D65" s="17">
        <v>127429</v>
      </c>
      <c r="E65" s="17">
        <v>127578</v>
      </c>
      <c r="F65" s="17">
        <v>127902</v>
      </c>
      <c r="G65" s="17">
        <v>31793</v>
      </c>
      <c r="H65" s="17">
        <v>33949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10</v>
      </c>
      <c r="C67" s="53">
        <f>D65/C65</f>
        <v>0.97823650432966902</v>
      </c>
      <c r="D67" s="54"/>
      <c r="E67" s="53">
        <f>F65/E65</f>
        <v>1.0025396228189813</v>
      </c>
      <c r="F67" s="54"/>
      <c r="G67" s="53">
        <f>H65/G65</f>
        <v>1.0678136696757148</v>
      </c>
      <c r="H67" s="54"/>
    </row>
    <row r="69" spans="1:8" x14ac:dyDescent="0.2">
      <c r="A69" s="55" t="s">
        <v>24</v>
      </c>
      <c r="B69" s="3" t="s">
        <v>27</v>
      </c>
      <c r="C69" s="4">
        <v>3308</v>
      </c>
      <c r="D69" s="4">
        <v>3490</v>
      </c>
      <c r="E69" s="4">
        <v>3197</v>
      </c>
      <c r="F69" s="4">
        <v>3285</v>
      </c>
      <c r="G69" s="4">
        <v>790</v>
      </c>
      <c r="H69" s="4">
        <v>718</v>
      </c>
    </row>
    <row r="70" spans="1:8" x14ac:dyDescent="0.2">
      <c r="A70" s="55"/>
      <c r="B70" s="3" t="s">
        <v>28</v>
      </c>
      <c r="C70" s="4">
        <v>1514</v>
      </c>
      <c r="D70" s="4">
        <v>1755</v>
      </c>
      <c r="E70" s="4">
        <v>1350</v>
      </c>
      <c r="F70" s="4">
        <v>1215</v>
      </c>
      <c r="G70" s="4">
        <v>289</v>
      </c>
      <c r="H70" s="4">
        <v>296</v>
      </c>
    </row>
    <row r="71" spans="1:8" x14ac:dyDescent="0.2">
      <c r="A71" s="55"/>
      <c r="B71" s="3" t="s">
        <v>29</v>
      </c>
      <c r="C71" s="4">
        <v>775</v>
      </c>
      <c r="D71" s="4">
        <v>613</v>
      </c>
      <c r="E71" s="4">
        <v>731</v>
      </c>
      <c r="F71" s="4">
        <v>482</v>
      </c>
      <c r="G71" s="4">
        <v>228</v>
      </c>
      <c r="H71" s="4">
        <v>122</v>
      </c>
    </row>
    <row r="72" spans="1:8" x14ac:dyDescent="0.2">
      <c r="A72" s="55"/>
      <c r="B72" s="3" t="s">
        <v>30</v>
      </c>
      <c r="C72" s="4">
        <v>2250</v>
      </c>
      <c r="D72" s="4">
        <v>2163</v>
      </c>
      <c r="E72" s="4">
        <v>2630</v>
      </c>
      <c r="F72" s="4">
        <v>2276</v>
      </c>
      <c r="G72" s="4">
        <v>681</v>
      </c>
      <c r="H72" s="4">
        <v>677</v>
      </c>
    </row>
    <row r="73" spans="1:8" ht="13.5" thickBot="1" x14ac:dyDescent="0.25">
      <c r="A73" s="55"/>
      <c r="B73" s="10" t="s">
        <v>15</v>
      </c>
      <c r="C73" s="11">
        <v>3412</v>
      </c>
      <c r="D73" s="11">
        <v>3268</v>
      </c>
      <c r="E73" s="38">
        <v>3018</v>
      </c>
      <c r="F73" s="11">
        <v>2901</v>
      </c>
      <c r="G73" s="11">
        <v>805</v>
      </c>
      <c r="H73" s="11">
        <v>651</v>
      </c>
    </row>
    <row r="74" spans="1:8" ht="13.5" thickTop="1" x14ac:dyDescent="0.2">
      <c r="A74" s="55"/>
      <c r="B74" s="16" t="s">
        <v>5</v>
      </c>
      <c r="C74" s="17">
        <v>11259</v>
      </c>
      <c r="D74" s="17">
        <v>11289</v>
      </c>
      <c r="E74" s="17">
        <v>10926</v>
      </c>
      <c r="F74" s="17">
        <v>10159</v>
      </c>
      <c r="G74" s="17">
        <v>2793</v>
      </c>
      <c r="H74" s="17">
        <v>2464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10</v>
      </c>
      <c r="C76" s="53">
        <f>D74/C74</f>
        <v>1.0026645350386358</v>
      </c>
      <c r="D76" s="54"/>
      <c r="E76" s="53">
        <f>F74/E74</f>
        <v>0.92980047592897674</v>
      </c>
      <c r="F76" s="54"/>
      <c r="G76" s="53">
        <f>H74/G74</f>
        <v>0.8822055137844611</v>
      </c>
      <c r="H76" s="54"/>
    </row>
    <row r="78" spans="1:8" x14ac:dyDescent="0.2">
      <c r="A78" s="55" t="s">
        <v>25</v>
      </c>
      <c r="B78" s="3" t="s">
        <v>27</v>
      </c>
      <c r="C78" s="4">
        <v>4405</v>
      </c>
      <c r="D78" s="4">
        <v>5235</v>
      </c>
      <c r="E78" s="4">
        <v>4419</v>
      </c>
      <c r="F78" s="4">
        <v>4866</v>
      </c>
      <c r="G78" s="4">
        <v>1162</v>
      </c>
      <c r="H78" s="4">
        <v>1172</v>
      </c>
    </row>
    <row r="79" spans="1:8" x14ac:dyDescent="0.2">
      <c r="A79" s="55"/>
      <c r="B79" s="3" t="s">
        <v>28</v>
      </c>
      <c r="C79" s="4">
        <v>2232</v>
      </c>
      <c r="D79" s="4">
        <v>2396</v>
      </c>
      <c r="E79" s="4">
        <v>2585</v>
      </c>
      <c r="F79" s="4">
        <v>2727</v>
      </c>
      <c r="G79" s="4">
        <v>565</v>
      </c>
      <c r="H79" s="4">
        <v>648</v>
      </c>
    </row>
    <row r="80" spans="1:8" x14ac:dyDescent="0.2">
      <c r="A80" s="55"/>
      <c r="B80" s="3" t="s">
        <v>29</v>
      </c>
      <c r="C80" s="4">
        <v>1127</v>
      </c>
      <c r="D80" s="4">
        <v>1005</v>
      </c>
      <c r="E80" s="4">
        <v>1280</v>
      </c>
      <c r="F80" s="4">
        <v>964</v>
      </c>
      <c r="G80" s="4">
        <v>369</v>
      </c>
      <c r="H80" s="4">
        <v>294</v>
      </c>
    </row>
    <row r="81" spans="1:8" x14ac:dyDescent="0.2">
      <c r="A81" s="55"/>
      <c r="B81" s="3" t="s">
        <v>30</v>
      </c>
      <c r="C81" s="4">
        <v>2716</v>
      </c>
      <c r="D81" s="4">
        <v>2501</v>
      </c>
      <c r="E81" s="4">
        <v>2822</v>
      </c>
      <c r="F81" s="4">
        <v>2796</v>
      </c>
      <c r="G81" s="4">
        <v>756</v>
      </c>
      <c r="H81" s="4">
        <v>702</v>
      </c>
    </row>
    <row r="82" spans="1:8" ht="13.5" thickBot="1" x14ac:dyDescent="0.25">
      <c r="A82" s="55"/>
      <c r="B82" s="10" t="s">
        <v>15</v>
      </c>
      <c r="C82" s="11">
        <v>4652</v>
      </c>
      <c r="D82" s="11">
        <v>4468</v>
      </c>
      <c r="E82" s="38">
        <v>4332</v>
      </c>
      <c r="F82" s="11">
        <v>4668</v>
      </c>
      <c r="G82" s="11">
        <v>1039</v>
      </c>
      <c r="H82" s="11">
        <v>1008</v>
      </c>
    </row>
    <row r="83" spans="1:8" ht="13.5" thickTop="1" x14ac:dyDescent="0.2">
      <c r="A83" s="55"/>
      <c r="B83" s="16" t="s">
        <v>5</v>
      </c>
      <c r="C83" s="17">
        <v>15132</v>
      </c>
      <c r="D83" s="17">
        <v>15605</v>
      </c>
      <c r="E83" s="17">
        <v>15438</v>
      </c>
      <c r="F83" s="17">
        <v>16021</v>
      </c>
      <c r="G83" s="17">
        <v>3891</v>
      </c>
      <c r="H83" s="17">
        <v>3824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10</v>
      </c>
      <c r="C85" s="53">
        <f>D83/C83</f>
        <v>1.0312582606397038</v>
      </c>
      <c r="D85" s="54"/>
      <c r="E85" s="53">
        <f>F83/E83</f>
        <v>1.0377639590620547</v>
      </c>
      <c r="F85" s="54"/>
      <c r="G85" s="53">
        <f>H83/G83</f>
        <v>0.98278077615008996</v>
      </c>
      <c r="H85" s="54"/>
    </row>
    <row r="86" spans="1:8" x14ac:dyDescent="0.2">
      <c r="A86" s="27"/>
      <c r="B86" s="39"/>
    </row>
    <row r="87" spans="1:8" x14ac:dyDescent="0.2">
      <c r="A87" s="55" t="s">
        <v>26</v>
      </c>
      <c r="B87" s="3" t="s">
        <v>27</v>
      </c>
      <c r="C87" s="4">
        <v>1853</v>
      </c>
      <c r="D87" s="4">
        <v>2291</v>
      </c>
      <c r="E87" s="4">
        <v>1883</v>
      </c>
      <c r="F87" s="4">
        <v>2400</v>
      </c>
      <c r="G87" s="4">
        <v>442</v>
      </c>
      <c r="H87" s="4">
        <v>677</v>
      </c>
    </row>
    <row r="88" spans="1:8" x14ac:dyDescent="0.2">
      <c r="A88" s="55"/>
      <c r="B88" s="3" t="s">
        <v>28</v>
      </c>
      <c r="C88" s="4">
        <v>1171</v>
      </c>
      <c r="D88" s="4">
        <v>1159</v>
      </c>
      <c r="E88" s="4">
        <v>1152</v>
      </c>
      <c r="F88" s="4">
        <v>1208</v>
      </c>
      <c r="G88" s="4">
        <v>241</v>
      </c>
      <c r="H88" s="4">
        <v>282</v>
      </c>
    </row>
    <row r="89" spans="1:8" x14ac:dyDescent="0.2">
      <c r="A89" s="55"/>
      <c r="B89" s="3" t="s">
        <v>29</v>
      </c>
      <c r="C89" s="4">
        <v>318</v>
      </c>
      <c r="D89" s="4">
        <v>266</v>
      </c>
      <c r="E89" s="4">
        <v>379</v>
      </c>
      <c r="F89" s="4">
        <v>376</v>
      </c>
      <c r="G89" s="4">
        <v>97</v>
      </c>
      <c r="H89" s="4">
        <v>133</v>
      </c>
    </row>
    <row r="90" spans="1:8" x14ac:dyDescent="0.2">
      <c r="A90" s="55"/>
      <c r="B90" s="3" t="s">
        <v>30</v>
      </c>
      <c r="C90" s="4">
        <v>1332</v>
      </c>
      <c r="D90" s="4">
        <v>1317</v>
      </c>
      <c r="E90" s="4">
        <v>1465</v>
      </c>
      <c r="F90" s="4">
        <v>1464</v>
      </c>
      <c r="G90" s="4">
        <v>341</v>
      </c>
      <c r="H90" s="4">
        <v>302</v>
      </c>
    </row>
    <row r="91" spans="1:8" ht="13.5" thickBot="1" x14ac:dyDescent="0.25">
      <c r="A91" s="55"/>
      <c r="B91" s="10" t="s">
        <v>15</v>
      </c>
      <c r="C91" s="11">
        <v>1863</v>
      </c>
      <c r="D91" s="11">
        <v>2016</v>
      </c>
      <c r="E91" s="38">
        <v>1842</v>
      </c>
      <c r="F91" s="11">
        <v>1972</v>
      </c>
      <c r="G91" s="11">
        <v>436</v>
      </c>
      <c r="H91" s="11">
        <v>460</v>
      </c>
    </row>
    <row r="92" spans="1:8" ht="13.5" thickTop="1" x14ac:dyDescent="0.2">
      <c r="A92" s="55"/>
      <c r="B92" s="16" t="s">
        <v>5</v>
      </c>
      <c r="C92" s="17">
        <v>6537</v>
      </c>
      <c r="D92" s="17">
        <v>7049</v>
      </c>
      <c r="E92" s="17">
        <v>6721</v>
      </c>
      <c r="F92" s="17">
        <v>7420</v>
      </c>
      <c r="G92" s="17">
        <v>1557</v>
      </c>
      <c r="H92" s="17">
        <v>1854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10</v>
      </c>
      <c r="C94" s="53">
        <f>D92/C92</f>
        <v>1.0783233899342206</v>
      </c>
      <c r="D94" s="54"/>
      <c r="E94" s="53">
        <f>F92/E92</f>
        <v>1.1040023805981254</v>
      </c>
      <c r="F94" s="54"/>
      <c r="G94" s="53">
        <f>H92/G92</f>
        <v>1.1907514450867052</v>
      </c>
      <c r="H94" s="54"/>
    </row>
    <row r="95" spans="1:8" x14ac:dyDescent="0.2">
      <c r="C95" s="2"/>
      <c r="D95" s="2"/>
    </row>
    <row r="96" spans="1:8" x14ac:dyDescent="0.2">
      <c r="A96" s="48" t="s">
        <v>44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  <mergeCell ref="A69:A74"/>
    <mergeCell ref="C76:D76"/>
    <mergeCell ref="E76:F76"/>
    <mergeCell ref="G76:H76"/>
    <mergeCell ref="A78:A83"/>
    <mergeCell ref="C85:D85"/>
    <mergeCell ref="E85:F85"/>
    <mergeCell ref="G85:H85"/>
    <mergeCell ref="A87:A92"/>
    <mergeCell ref="C94:D94"/>
    <mergeCell ref="E94:F94"/>
    <mergeCell ref="G94:H94"/>
  </mergeCells>
  <conditionalFormatting sqref="E13:F13">
    <cfRule type="cellIs" dxfId="79" priority="79" operator="greaterThan">
      <formula>1</formula>
    </cfRule>
    <cfRule type="cellIs" dxfId="78" priority="80" operator="lessThan">
      <formula>1</formula>
    </cfRule>
  </conditionalFormatting>
  <conditionalFormatting sqref="G13:H13">
    <cfRule type="cellIs" dxfId="77" priority="77" operator="greaterThan">
      <formula>1</formula>
    </cfRule>
    <cfRule type="cellIs" dxfId="76" priority="78" operator="lessThan">
      <formula>1</formula>
    </cfRule>
  </conditionalFormatting>
  <conditionalFormatting sqref="C22:D22">
    <cfRule type="cellIs" dxfId="75" priority="75" operator="greaterThan">
      <formula>1</formula>
    </cfRule>
    <cfRule type="cellIs" dxfId="74" priority="76" operator="lessThan">
      <formula>1</formula>
    </cfRule>
  </conditionalFormatting>
  <conditionalFormatting sqref="E22:F22">
    <cfRule type="cellIs" dxfId="73" priority="73" operator="greaterThan">
      <formula>1</formula>
    </cfRule>
    <cfRule type="cellIs" dxfId="72" priority="74" operator="lessThan">
      <formula>1</formula>
    </cfRule>
  </conditionalFormatting>
  <conditionalFormatting sqref="G22:H22">
    <cfRule type="cellIs" dxfId="71" priority="71" operator="greaterThan">
      <formula>1</formula>
    </cfRule>
    <cfRule type="cellIs" dxfId="70" priority="72" operator="lessThan">
      <formula>1</formula>
    </cfRule>
  </conditionalFormatting>
  <conditionalFormatting sqref="C31:D31">
    <cfRule type="cellIs" dxfId="69" priority="69" operator="greaterThan">
      <formula>1</formula>
    </cfRule>
    <cfRule type="cellIs" dxfId="68" priority="70" operator="lessThan">
      <formula>1</formula>
    </cfRule>
  </conditionalFormatting>
  <conditionalFormatting sqref="E31:F31">
    <cfRule type="cellIs" dxfId="67" priority="67" operator="greaterThan">
      <formula>1</formula>
    </cfRule>
    <cfRule type="cellIs" dxfId="66" priority="68" operator="lessThan">
      <formula>1</formula>
    </cfRule>
  </conditionalFormatting>
  <conditionalFormatting sqref="G31:H31">
    <cfRule type="cellIs" dxfId="65" priority="65" operator="greaterThan">
      <formula>1</formula>
    </cfRule>
    <cfRule type="cellIs" dxfId="64" priority="66" operator="lessThan">
      <formula>1</formula>
    </cfRule>
  </conditionalFormatting>
  <conditionalFormatting sqref="C40:D40">
    <cfRule type="cellIs" dxfId="63" priority="63" operator="greaterThan">
      <formula>1</formula>
    </cfRule>
    <cfRule type="cellIs" dxfId="62" priority="64" operator="lessThan">
      <formula>1</formula>
    </cfRule>
  </conditionalFormatting>
  <conditionalFormatting sqref="E40:F40">
    <cfRule type="cellIs" dxfId="61" priority="61" operator="greaterThan">
      <formula>1</formula>
    </cfRule>
    <cfRule type="cellIs" dxfId="60" priority="62" operator="lessThan">
      <formula>1</formula>
    </cfRule>
  </conditionalFormatting>
  <conditionalFormatting sqref="C49:D49">
    <cfRule type="cellIs" dxfId="59" priority="57" operator="greaterThan">
      <formula>1</formula>
    </cfRule>
    <cfRule type="cellIs" dxfId="58" priority="58" operator="lessThan">
      <formula>1</formula>
    </cfRule>
  </conditionalFormatting>
  <conditionalFormatting sqref="E49:F49">
    <cfRule type="cellIs" dxfId="57" priority="55" operator="greaterThan">
      <formula>1</formula>
    </cfRule>
    <cfRule type="cellIs" dxfId="56" priority="56" operator="lessThan">
      <formula>1</formula>
    </cfRule>
  </conditionalFormatting>
  <conditionalFormatting sqref="C58:D58">
    <cfRule type="cellIs" dxfId="55" priority="51" operator="greaterThan">
      <formula>1</formula>
    </cfRule>
    <cfRule type="cellIs" dxfId="54" priority="52" operator="lessThan">
      <formula>1</formula>
    </cfRule>
  </conditionalFormatting>
  <conditionalFormatting sqref="E58:F58">
    <cfRule type="cellIs" dxfId="53" priority="49" operator="greaterThan">
      <formula>1</formula>
    </cfRule>
    <cfRule type="cellIs" dxfId="52" priority="50" operator="lessThan">
      <formula>1</formula>
    </cfRule>
  </conditionalFormatting>
  <conditionalFormatting sqref="C67:D67">
    <cfRule type="cellIs" dxfId="51" priority="45" operator="greaterThan">
      <formula>1</formula>
    </cfRule>
    <cfRule type="cellIs" dxfId="50" priority="46" operator="lessThan">
      <formula>1</formula>
    </cfRule>
  </conditionalFormatting>
  <conditionalFormatting sqref="E67:F67">
    <cfRule type="cellIs" dxfId="49" priority="43" operator="greaterThan">
      <formula>1</formula>
    </cfRule>
    <cfRule type="cellIs" dxfId="48" priority="44" operator="lessThan">
      <formula>1</formula>
    </cfRule>
  </conditionalFormatting>
  <conditionalFormatting sqref="C13:D13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76:D76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76:F76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85:D85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85:F85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C94:D94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94:F9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40:H40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49:H49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94:H94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76:H76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67:H67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58:H58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A27" sqref="A2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31</v>
      </c>
      <c r="B3" s="36"/>
    </row>
    <row r="4" spans="1:9" x14ac:dyDescent="0.2">
      <c r="A4" s="35" t="s">
        <v>35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40</v>
      </c>
      <c r="D6" s="31" t="s">
        <v>41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4">
        <v>57565</v>
      </c>
      <c r="D7" s="44">
        <v>46551</v>
      </c>
      <c r="E7" s="30"/>
      <c r="F7" s="23">
        <f>(D7-C7)/C7</f>
        <v>-0.19133153826109614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0">
        <v>10635</v>
      </c>
      <c r="D9" s="45">
        <v>11189</v>
      </c>
      <c r="E9" s="30"/>
      <c r="F9" s="26">
        <f>(D9-C9)/C9</f>
        <v>5.2092148566055478E-2</v>
      </c>
      <c r="I9" s="42"/>
    </row>
    <row r="10" spans="1:9" ht="14.45" customHeight="1" x14ac:dyDescent="0.2">
      <c r="A10" s="34"/>
      <c r="B10" s="14"/>
      <c r="C10" s="41"/>
      <c r="D10" s="46"/>
      <c r="E10" s="21"/>
      <c r="F10" s="22"/>
      <c r="H10" s="2"/>
      <c r="I10" s="2"/>
    </row>
    <row r="11" spans="1:9" ht="27" customHeight="1" x14ac:dyDescent="0.2">
      <c r="A11" s="33" t="s">
        <v>19</v>
      </c>
      <c r="B11" s="25" t="s">
        <v>5</v>
      </c>
      <c r="C11" s="40">
        <v>10655</v>
      </c>
      <c r="D11" s="45">
        <v>9759</v>
      </c>
      <c r="E11" s="30"/>
      <c r="F11" s="26">
        <f>(D11-C11)/C11</f>
        <v>-8.409197559831065E-2</v>
      </c>
      <c r="H11" s="2"/>
      <c r="I11" s="2"/>
    </row>
    <row r="12" spans="1:9" x14ac:dyDescent="0.2">
      <c r="C12" s="2"/>
      <c r="D12" s="47"/>
      <c r="E12" s="15"/>
      <c r="F12" s="2"/>
      <c r="I12" s="2"/>
    </row>
    <row r="13" spans="1:9" s="24" customFormat="1" ht="27" customHeight="1" x14ac:dyDescent="0.2">
      <c r="A13" s="33" t="s">
        <v>20</v>
      </c>
      <c r="B13" s="25" t="s">
        <v>5</v>
      </c>
      <c r="C13" s="40">
        <v>8783</v>
      </c>
      <c r="D13" s="45">
        <v>7239</v>
      </c>
      <c r="E13" s="30"/>
      <c r="F13" s="26">
        <f>(D13-C13)/C13</f>
        <v>-0.17579414778549471</v>
      </c>
      <c r="G13" s="1"/>
      <c r="I13" s="42"/>
    </row>
    <row r="14" spans="1:9" x14ac:dyDescent="0.2">
      <c r="C14" s="2"/>
      <c r="D14" s="47"/>
      <c r="E14" s="15"/>
      <c r="I14" s="2"/>
    </row>
    <row r="15" spans="1:9" s="24" customFormat="1" ht="27" customHeight="1" x14ac:dyDescent="0.2">
      <c r="A15" s="33" t="s">
        <v>21</v>
      </c>
      <c r="B15" s="25" t="s">
        <v>5</v>
      </c>
      <c r="C15" s="40">
        <v>23921</v>
      </c>
      <c r="D15" s="45">
        <v>20106</v>
      </c>
      <c r="E15" s="30"/>
      <c r="F15" s="26">
        <f>(D15-C15)/C15</f>
        <v>-0.15948329919317755</v>
      </c>
      <c r="G15" s="1"/>
      <c r="I15" s="42"/>
    </row>
    <row r="16" spans="1:9" x14ac:dyDescent="0.2">
      <c r="C16" s="2"/>
      <c r="D16" s="47"/>
      <c r="E16" s="15"/>
      <c r="I16" s="2"/>
    </row>
    <row r="17" spans="1:9" s="24" customFormat="1" ht="27" customHeight="1" x14ac:dyDescent="0.25">
      <c r="A17" s="33" t="s">
        <v>22</v>
      </c>
      <c r="B17" s="25" t="s">
        <v>5</v>
      </c>
      <c r="C17" s="40">
        <v>3924</v>
      </c>
      <c r="D17" s="45">
        <v>3267</v>
      </c>
      <c r="E17" s="30"/>
      <c r="F17" s="26">
        <f>(D17-C17)/C17</f>
        <v>-0.16743119266055045</v>
      </c>
      <c r="I17" s="42"/>
    </row>
    <row r="18" spans="1:9" x14ac:dyDescent="0.2">
      <c r="C18" s="2"/>
      <c r="D18" s="47"/>
      <c r="E18" s="15"/>
    </row>
    <row r="19" spans="1:9" s="24" customFormat="1" ht="27" customHeight="1" x14ac:dyDescent="0.2">
      <c r="A19" s="33" t="s">
        <v>23</v>
      </c>
      <c r="B19" s="25" t="s">
        <v>5</v>
      </c>
      <c r="C19" s="40">
        <v>125968</v>
      </c>
      <c r="D19" s="45">
        <v>124363</v>
      </c>
      <c r="E19" s="30"/>
      <c r="F19" s="26">
        <f>(D19-C19)/C19</f>
        <v>-1.2741331131715992E-2</v>
      </c>
      <c r="G19" s="1"/>
    </row>
    <row r="20" spans="1:9" x14ac:dyDescent="0.2">
      <c r="D20" s="48"/>
    </row>
    <row r="21" spans="1:9" ht="24" customHeight="1" x14ac:dyDescent="0.2">
      <c r="A21" s="33" t="s">
        <v>24</v>
      </c>
      <c r="B21" s="25" t="s">
        <v>5</v>
      </c>
      <c r="C21" s="40">
        <v>11157</v>
      </c>
      <c r="D21" s="45">
        <v>11483</v>
      </c>
      <c r="E21" s="30"/>
      <c r="F21" s="26">
        <f>(D21-C21)/C21</f>
        <v>2.9219324191090794E-2</v>
      </c>
      <c r="G21" s="24"/>
    </row>
    <row r="22" spans="1:9" x14ac:dyDescent="0.2">
      <c r="D22" s="48"/>
    </row>
    <row r="23" spans="1:9" ht="19.5" customHeight="1" x14ac:dyDescent="0.2">
      <c r="A23" s="33" t="s">
        <v>25</v>
      </c>
      <c r="B23" s="25" t="s">
        <v>5</v>
      </c>
      <c r="C23" s="40">
        <v>15866</v>
      </c>
      <c r="D23" s="45">
        <v>14208</v>
      </c>
      <c r="E23" s="30"/>
      <c r="F23" s="26">
        <f>(D23-C23)/C23</f>
        <v>-0.10450018908357495</v>
      </c>
    </row>
    <row r="24" spans="1:9" x14ac:dyDescent="0.2">
      <c r="D24" s="48"/>
    </row>
    <row r="25" spans="1:9" ht="24" customHeight="1" x14ac:dyDescent="0.2">
      <c r="A25" s="33" t="s">
        <v>26</v>
      </c>
      <c r="B25" s="25" t="s">
        <v>5</v>
      </c>
      <c r="C25" s="40">
        <v>7346</v>
      </c>
      <c r="D25" s="45">
        <v>5710</v>
      </c>
      <c r="E25" s="30"/>
      <c r="F25" s="26">
        <f>(D25-C25)/C25</f>
        <v>-0.22270623468554315</v>
      </c>
      <c r="G25" s="24"/>
    </row>
    <row r="27" spans="1:9" x14ac:dyDescent="0.2">
      <c r="A27" s="48" t="s">
        <v>44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opLeftCell="A52" zoomScaleNormal="100" workbookViewId="0">
      <selection activeCell="A86" sqref="A8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31</v>
      </c>
      <c r="B3" s="36"/>
    </row>
    <row r="4" spans="1:15" x14ac:dyDescent="0.2">
      <c r="A4" s="35" t="s">
        <v>42</v>
      </c>
    </row>
    <row r="6" spans="1:15" x14ac:dyDescent="0.2">
      <c r="A6" s="6" t="s">
        <v>1</v>
      </c>
      <c r="B6" s="6" t="s">
        <v>12</v>
      </c>
      <c r="C6" s="7" t="s">
        <v>43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2">
        <v>43555</v>
      </c>
      <c r="O6" s="7" t="s">
        <v>0</v>
      </c>
    </row>
    <row r="7" spans="1:15" ht="13.9" customHeight="1" x14ac:dyDescent="0.2">
      <c r="A7" s="56" t="s">
        <v>17</v>
      </c>
      <c r="B7" s="3" t="s">
        <v>27</v>
      </c>
      <c r="C7" s="4">
        <v>9</v>
      </c>
      <c r="D7" s="4">
        <v>9</v>
      </c>
      <c r="E7" s="4">
        <v>33</v>
      </c>
      <c r="F7" s="4">
        <v>133</v>
      </c>
      <c r="G7" s="4">
        <v>666</v>
      </c>
      <c r="H7" s="4">
        <v>1921</v>
      </c>
      <c r="I7" s="4">
        <v>3426</v>
      </c>
      <c r="J7" s="4">
        <v>5023</v>
      </c>
      <c r="K7" s="4">
        <v>5287</v>
      </c>
      <c r="L7" s="4">
        <v>6583</v>
      </c>
      <c r="M7" s="4">
        <v>7921</v>
      </c>
      <c r="N7" s="4">
        <v>2252</v>
      </c>
      <c r="O7" s="4">
        <v>33263</v>
      </c>
    </row>
    <row r="8" spans="1:15" ht="13.9" customHeight="1" x14ac:dyDescent="0.2">
      <c r="A8" s="57"/>
      <c r="B8" s="3" t="s">
        <v>28</v>
      </c>
      <c r="C8" s="4">
        <v>2</v>
      </c>
      <c r="D8" s="5">
        <v>0</v>
      </c>
      <c r="E8" s="5">
        <v>4</v>
      </c>
      <c r="F8" s="4">
        <v>1</v>
      </c>
      <c r="G8" s="4">
        <v>6</v>
      </c>
      <c r="H8" s="4">
        <v>36</v>
      </c>
      <c r="I8" s="4">
        <v>142</v>
      </c>
      <c r="J8" s="4">
        <v>707</v>
      </c>
      <c r="K8" s="4">
        <v>1776</v>
      </c>
      <c r="L8" s="4">
        <v>2392</v>
      </c>
      <c r="M8" s="4">
        <v>2612</v>
      </c>
      <c r="N8" s="4">
        <v>546</v>
      </c>
      <c r="O8" s="4">
        <v>8224</v>
      </c>
    </row>
    <row r="9" spans="1:15" x14ac:dyDescent="0.2">
      <c r="A9" s="57"/>
      <c r="B9" s="3" t="s">
        <v>29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4">
        <v>4</v>
      </c>
      <c r="I9" s="4">
        <v>24</v>
      </c>
      <c r="J9" s="4">
        <v>185</v>
      </c>
      <c r="K9" s="4">
        <v>566</v>
      </c>
      <c r="L9" s="4">
        <v>999</v>
      </c>
      <c r="M9" s="4">
        <v>1362</v>
      </c>
      <c r="N9" s="4">
        <v>299</v>
      </c>
      <c r="O9" s="4">
        <v>3439</v>
      </c>
    </row>
    <row r="10" spans="1:15" ht="13.5" thickBot="1" x14ac:dyDescent="0.25">
      <c r="A10" s="57"/>
      <c r="B10" s="10" t="s">
        <v>30</v>
      </c>
      <c r="C10" s="38">
        <v>0</v>
      </c>
      <c r="D10" s="38">
        <v>0</v>
      </c>
      <c r="E10" s="38">
        <v>0</v>
      </c>
      <c r="F10" s="38">
        <v>1</v>
      </c>
      <c r="G10" s="38">
        <v>2</v>
      </c>
      <c r="H10" s="11">
        <v>1</v>
      </c>
      <c r="I10" s="11">
        <v>4</v>
      </c>
      <c r="J10" s="38">
        <v>16</v>
      </c>
      <c r="K10" s="11">
        <v>37</v>
      </c>
      <c r="L10" s="11">
        <v>165</v>
      </c>
      <c r="M10" s="11">
        <v>702</v>
      </c>
      <c r="N10" s="11">
        <v>697</v>
      </c>
      <c r="O10" s="11">
        <v>1625</v>
      </c>
    </row>
    <row r="11" spans="1:15" ht="13.5" thickTop="1" x14ac:dyDescent="0.2">
      <c r="A11" s="57"/>
      <c r="B11" s="16" t="s">
        <v>13</v>
      </c>
      <c r="C11" s="19">
        <v>11</v>
      </c>
      <c r="D11" s="19">
        <v>9</v>
      </c>
      <c r="E11" s="19">
        <v>37</v>
      </c>
      <c r="F11" s="19">
        <v>135</v>
      </c>
      <c r="G11" s="19">
        <v>674</v>
      </c>
      <c r="H11" s="19">
        <v>1962</v>
      </c>
      <c r="I11" s="19">
        <v>3596</v>
      </c>
      <c r="J11" s="19">
        <v>5931</v>
      </c>
      <c r="K11" s="19">
        <v>7666</v>
      </c>
      <c r="L11" s="19">
        <v>10139</v>
      </c>
      <c r="M11" s="19">
        <v>12597</v>
      </c>
      <c r="N11" s="19">
        <v>3794</v>
      </c>
      <c r="O11" s="19">
        <v>46551</v>
      </c>
    </row>
    <row r="12" spans="1:15" x14ac:dyDescent="0.2">
      <c r="A12" s="58"/>
      <c r="B12" s="18" t="s">
        <v>14</v>
      </c>
      <c r="C12" s="20">
        <v>2.3629997207363999E-4</v>
      </c>
      <c r="D12" s="20">
        <v>1.9333634078752299E-4</v>
      </c>
      <c r="E12" s="20">
        <v>7.9482717879315195E-4</v>
      </c>
      <c r="F12" s="20">
        <v>2.9000451118128502E-3</v>
      </c>
      <c r="G12" s="20">
        <v>1.44787437434212E-2</v>
      </c>
      <c r="H12" s="20">
        <v>4.2147322291680098E-2</v>
      </c>
      <c r="I12" s="20">
        <v>7.7248609052437106E-2</v>
      </c>
      <c r="J12" s="20">
        <v>0.12740864857897799</v>
      </c>
      <c r="K12" s="20">
        <v>0.16467959871968399</v>
      </c>
      <c r="L12" s="20">
        <v>0.217804128804967</v>
      </c>
      <c r="M12" s="20">
        <v>0.270606431655604</v>
      </c>
      <c r="N12" s="20">
        <v>8.1502008549762597E-2</v>
      </c>
      <c r="O12" s="20">
        <v>1</v>
      </c>
    </row>
    <row r="14" spans="1:15" ht="12.75" customHeight="1" x14ac:dyDescent="0.2">
      <c r="A14" s="56" t="s">
        <v>18</v>
      </c>
      <c r="B14" s="3" t="s">
        <v>27</v>
      </c>
      <c r="C14" s="4">
        <v>65</v>
      </c>
      <c r="D14" s="4">
        <v>40</v>
      </c>
      <c r="E14" s="4">
        <v>95</v>
      </c>
      <c r="F14" s="4">
        <v>128</v>
      </c>
      <c r="G14" s="4">
        <v>156</v>
      </c>
      <c r="H14" s="4">
        <v>293</v>
      </c>
      <c r="I14" s="4">
        <v>595</v>
      </c>
      <c r="J14" s="4">
        <v>854</v>
      </c>
      <c r="K14" s="4">
        <v>1170</v>
      </c>
      <c r="L14" s="4">
        <v>1645</v>
      </c>
      <c r="M14" s="4">
        <v>2252</v>
      </c>
      <c r="N14" s="4">
        <v>661</v>
      </c>
      <c r="O14" s="4">
        <v>7954</v>
      </c>
    </row>
    <row r="15" spans="1:15" x14ac:dyDescent="0.2">
      <c r="A15" s="57"/>
      <c r="B15" s="3" t="s">
        <v>28</v>
      </c>
      <c r="C15" s="5">
        <v>1</v>
      </c>
      <c r="D15" s="5">
        <v>6</v>
      </c>
      <c r="E15" s="5">
        <v>8</v>
      </c>
      <c r="F15" s="5">
        <v>19</v>
      </c>
      <c r="G15" s="5">
        <v>31</v>
      </c>
      <c r="H15" s="5">
        <v>27</v>
      </c>
      <c r="I15" s="5">
        <v>62</v>
      </c>
      <c r="J15" s="5">
        <v>80</v>
      </c>
      <c r="K15" s="5">
        <v>188</v>
      </c>
      <c r="L15" s="4">
        <v>318</v>
      </c>
      <c r="M15" s="4">
        <v>577</v>
      </c>
      <c r="N15" s="4">
        <v>210</v>
      </c>
      <c r="O15" s="4">
        <v>1527</v>
      </c>
    </row>
    <row r="16" spans="1:15" x14ac:dyDescent="0.2">
      <c r="A16" s="57"/>
      <c r="B16" s="3" t="s">
        <v>29</v>
      </c>
      <c r="C16" s="5">
        <v>0</v>
      </c>
      <c r="D16" s="5">
        <v>0</v>
      </c>
      <c r="E16" s="5">
        <v>3</v>
      </c>
      <c r="F16" s="5">
        <v>0</v>
      </c>
      <c r="G16" s="5">
        <v>2</v>
      </c>
      <c r="H16" s="5">
        <v>2</v>
      </c>
      <c r="I16" s="5">
        <v>5</v>
      </c>
      <c r="J16" s="5">
        <v>18</v>
      </c>
      <c r="K16" s="5">
        <v>63</v>
      </c>
      <c r="L16" s="4">
        <v>138</v>
      </c>
      <c r="M16" s="4">
        <v>401</v>
      </c>
      <c r="N16" s="4">
        <v>186</v>
      </c>
      <c r="O16" s="4">
        <v>818</v>
      </c>
    </row>
    <row r="17" spans="1:15" x14ac:dyDescent="0.2">
      <c r="A17" s="57"/>
      <c r="B17" s="3" t="s">
        <v>30</v>
      </c>
      <c r="C17" s="4">
        <v>4</v>
      </c>
      <c r="D17" s="5">
        <v>0</v>
      </c>
      <c r="E17" s="5">
        <v>8</v>
      </c>
      <c r="F17" s="5">
        <v>5</v>
      </c>
      <c r="G17" s="4">
        <v>12</v>
      </c>
      <c r="H17" s="4">
        <v>18</v>
      </c>
      <c r="I17" s="4">
        <v>11</v>
      </c>
      <c r="J17" s="4">
        <v>10</v>
      </c>
      <c r="K17" s="4">
        <v>16</v>
      </c>
      <c r="L17" s="4">
        <v>38</v>
      </c>
      <c r="M17" s="4">
        <v>125</v>
      </c>
      <c r="N17" s="4">
        <v>104</v>
      </c>
      <c r="O17" s="4">
        <v>351</v>
      </c>
    </row>
    <row r="18" spans="1:15" ht="13.5" thickBot="1" x14ac:dyDescent="0.25">
      <c r="A18" s="57"/>
      <c r="B18" s="10" t="s">
        <v>15</v>
      </c>
      <c r="C18" s="38">
        <v>1</v>
      </c>
      <c r="D18" s="11">
        <v>1</v>
      </c>
      <c r="E18" s="11">
        <v>4</v>
      </c>
      <c r="F18" s="11">
        <v>5</v>
      </c>
      <c r="G18" s="11">
        <v>2</v>
      </c>
      <c r="H18" s="11">
        <v>2</v>
      </c>
      <c r="I18" s="11">
        <v>14</v>
      </c>
      <c r="J18" s="11">
        <v>23</v>
      </c>
      <c r="K18" s="11">
        <v>13</v>
      </c>
      <c r="L18" s="11">
        <v>35</v>
      </c>
      <c r="M18" s="11">
        <v>196</v>
      </c>
      <c r="N18" s="11">
        <v>243</v>
      </c>
      <c r="O18" s="11">
        <v>539</v>
      </c>
    </row>
    <row r="19" spans="1:15" ht="13.5" thickTop="1" x14ac:dyDescent="0.2">
      <c r="A19" s="57"/>
      <c r="B19" s="16" t="s">
        <v>13</v>
      </c>
      <c r="C19" s="16">
        <v>71</v>
      </c>
      <c r="D19" s="16">
        <v>47</v>
      </c>
      <c r="E19" s="16">
        <v>118</v>
      </c>
      <c r="F19" s="16">
        <v>157</v>
      </c>
      <c r="G19" s="16">
        <v>203</v>
      </c>
      <c r="H19" s="16">
        <v>342</v>
      </c>
      <c r="I19" s="16">
        <v>687</v>
      </c>
      <c r="J19" s="16">
        <v>985</v>
      </c>
      <c r="K19" s="19">
        <v>1450</v>
      </c>
      <c r="L19" s="19">
        <v>2174</v>
      </c>
      <c r="M19" s="19">
        <v>3551</v>
      </c>
      <c r="N19" s="19">
        <v>1404</v>
      </c>
      <c r="O19" s="19">
        <v>11189</v>
      </c>
    </row>
    <row r="20" spans="1:15" x14ac:dyDescent="0.2">
      <c r="A20" s="58"/>
      <c r="B20" s="18" t="s">
        <v>14</v>
      </c>
      <c r="C20" s="20">
        <v>6.3455179193851099E-3</v>
      </c>
      <c r="D20" s="20">
        <v>4.2005541156492996E-3</v>
      </c>
      <c r="E20" s="20">
        <v>1.0546072035034401E-2</v>
      </c>
      <c r="F20" s="20">
        <v>1.40316382161051E-2</v>
      </c>
      <c r="G20" s="20">
        <v>1.8142818839932101E-2</v>
      </c>
      <c r="H20" s="20">
        <v>3.0565734203235301E-2</v>
      </c>
      <c r="I20" s="20">
        <v>6.1399588881937597E-2</v>
      </c>
      <c r="J20" s="20">
        <v>8.8032889444990603E-2</v>
      </c>
      <c r="K20" s="20">
        <v>0.129591563142372</v>
      </c>
      <c r="L20" s="20">
        <v>0.194297971221736</v>
      </c>
      <c r="M20" s="20">
        <v>0.31736526946107801</v>
      </c>
      <c r="N20" s="20">
        <v>0.12548038251854499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27</v>
      </c>
      <c r="C22" s="4">
        <v>130</v>
      </c>
      <c r="D22" s="4">
        <v>56</v>
      </c>
      <c r="E22" s="4">
        <v>120</v>
      </c>
      <c r="F22" s="4">
        <v>180</v>
      </c>
      <c r="G22" s="4">
        <v>261</v>
      </c>
      <c r="H22" s="4">
        <v>409</v>
      </c>
      <c r="I22" s="4">
        <v>546</v>
      </c>
      <c r="J22" s="4">
        <v>628</v>
      </c>
      <c r="K22" s="4">
        <v>818</v>
      </c>
      <c r="L22" s="4">
        <v>1016</v>
      </c>
      <c r="M22" s="4">
        <v>1544</v>
      </c>
      <c r="N22" s="4">
        <v>472</v>
      </c>
      <c r="O22" s="4">
        <v>6180</v>
      </c>
    </row>
    <row r="23" spans="1:15" x14ac:dyDescent="0.2">
      <c r="A23" s="57"/>
      <c r="B23" s="3" t="s">
        <v>28</v>
      </c>
      <c r="C23" s="5">
        <v>16</v>
      </c>
      <c r="D23" s="5">
        <v>1</v>
      </c>
      <c r="E23" s="5">
        <v>1</v>
      </c>
      <c r="F23" s="5">
        <v>6</v>
      </c>
      <c r="G23" s="5">
        <v>71</v>
      </c>
      <c r="H23" s="5">
        <v>89</v>
      </c>
      <c r="I23" s="5">
        <v>112</v>
      </c>
      <c r="J23" s="5">
        <v>195</v>
      </c>
      <c r="K23" s="5">
        <v>326</v>
      </c>
      <c r="L23" s="4">
        <v>381</v>
      </c>
      <c r="M23" s="4">
        <v>606</v>
      </c>
      <c r="N23" s="4">
        <v>180</v>
      </c>
      <c r="O23" s="4">
        <v>1984</v>
      </c>
    </row>
    <row r="24" spans="1:15" x14ac:dyDescent="0.2">
      <c r="A24" s="57"/>
      <c r="B24" s="3" t="s">
        <v>29</v>
      </c>
      <c r="C24" s="5">
        <v>4</v>
      </c>
      <c r="D24" s="5">
        <v>0</v>
      </c>
      <c r="E24" s="5">
        <v>2</v>
      </c>
      <c r="F24" s="5">
        <v>5</v>
      </c>
      <c r="G24" s="5">
        <v>23</v>
      </c>
      <c r="H24" s="5">
        <v>27</v>
      </c>
      <c r="I24" s="5">
        <v>19</v>
      </c>
      <c r="J24" s="5">
        <v>49</v>
      </c>
      <c r="K24" s="5">
        <v>123</v>
      </c>
      <c r="L24" s="4">
        <v>217</v>
      </c>
      <c r="M24" s="4">
        <v>348</v>
      </c>
      <c r="N24" s="4">
        <v>95</v>
      </c>
      <c r="O24" s="4">
        <v>912</v>
      </c>
    </row>
    <row r="25" spans="1:15" x14ac:dyDescent="0.2">
      <c r="A25" s="57"/>
      <c r="B25" s="3" t="s">
        <v>30</v>
      </c>
      <c r="C25" s="4">
        <v>18</v>
      </c>
      <c r="D25" s="4">
        <v>2</v>
      </c>
      <c r="E25" s="4">
        <v>6</v>
      </c>
      <c r="F25" s="4">
        <v>3</v>
      </c>
      <c r="G25" s="4">
        <v>2</v>
      </c>
      <c r="H25" s="4">
        <v>3</v>
      </c>
      <c r="I25" s="4">
        <v>4</v>
      </c>
      <c r="J25" s="4">
        <v>3</v>
      </c>
      <c r="K25" s="4">
        <v>9</v>
      </c>
      <c r="L25" s="4">
        <v>32</v>
      </c>
      <c r="M25" s="4">
        <v>74</v>
      </c>
      <c r="N25" s="4">
        <v>80</v>
      </c>
      <c r="O25" s="4">
        <v>236</v>
      </c>
    </row>
    <row r="26" spans="1:15" ht="13.5" thickBot="1" x14ac:dyDescent="0.25">
      <c r="A26" s="57"/>
      <c r="B26" s="10" t="s">
        <v>15</v>
      </c>
      <c r="C26" s="11">
        <v>65</v>
      </c>
      <c r="D26" s="11">
        <v>5</v>
      </c>
      <c r="E26" s="11">
        <v>1</v>
      </c>
      <c r="F26" s="38">
        <v>0</v>
      </c>
      <c r="G26" s="11">
        <v>16</v>
      </c>
      <c r="H26" s="11">
        <v>6</v>
      </c>
      <c r="I26" s="11">
        <v>8</v>
      </c>
      <c r="J26" s="11">
        <v>14</v>
      </c>
      <c r="K26" s="11">
        <v>13</v>
      </c>
      <c r="L26" s="11">
        <v>27</v>
      </c>
      <c r="M26" s="11">
        <v>100</v>
      </c>
      <c r="N26" s="11">
        <v>192</v>
      </c>
      <c r="O26" s="11">
        <v>447</v>
      </c>
    </row>
    <row r="27" spans="1:15" ht="13.5" thickTop="1" x14ac:dyDescent="0.2">
      <c r="A27" s="57"/>
      <c r="B27" s="16" t="s">
        <v>13</v>
      </c>
      <c r="C27" s="16">
        <v>233</v>
      </c>
      <c r="D27" s="16">
        <v>64</v>
      </c>
      <c r="E27" s="16">
        <v>130</v>
      </c>
      <c r="F27" s="16">
        <v>194</v>
      </c>
      <c r="G27" s="16">
        <v>373</v>
      </c>
      <c r="H27" s="16">
        <v>534</v>
      </c>
      <c r="I27" s="16">
        <v>689</v>
      </c>
      <c r="J27" s="19">
        <v>889</v>
      </c>
      <c r="K27" s="19">
        <v>1289</v>
      </c>
      <c r="L27" s="19">
        <v>1673</v>
      </c>
      <c r="M27" s="19">
        <v>2672</v>
      </c>
      <c r="N27" s="19">
        <v>1019</v>
      </c>
      <c r="O27" s="19">
        <v>9759</v>
      </c>
    </row>
    <row r="28" spans="1:15" x14ac:dyDescent="0.2">
      <c r="A28" s="58"/>
      <c r="B28" s="18" t="s">
        <v>14</v>
      </c>
      <c r="C28" s="20">
        <v>2.38753970693719E-2</v>
      </c>
      <c r="D28" s="20">
        <v>6.5580489804283196E-3</v>
      </c>
      <c r="E28" s="20">
        <v>1.3321036991495E-2</v>
      </c>
      <c r="F28" s="20">
        <v>1.9879085971923401E-2</v>
      </c>
      <c r="G28" s="20">
        <v>3.8221129214058798E-2</v>
      </c>
      <c r="H28" s="20">
        <v>5.47187211804488E-2</v>
      </c>
      <c r="I28" s="20">
        <v>7.0601496054923704E-2</v>
      </c>
      <c r="J28" s="20">
        <v>9.1095399118762202E-2</v>
      </c>
      <c r="K28" s="20">
        <v>0.13208320524643899</v>
      </c>
      <c r="L28" s="20">
        <v>0.17143149912900901</v>
      </c>
      <c r="M28" s="20">
        <v>0.27379854493288203</v>
      </c>
      <c r="N28" s="20">
        <v>0.104416436110257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27</v>
      </c>
      <c r="C30" s="4">
        <v>55</v>
      </c>
      <c r="D30" s="4">
        <v>14</v>
      </c>
      <c r="E30" s="4">
        <v>28</v>
      </c>
      <c r="F30" s="4">
        <v>44</v>
      </c>
      <c r="G30" s="4">
        <v>76</v>
      </c>
      <c r="H30" s="4">
        <v>143</v>
      </c>
      <c r="I30" s="4">
        <v>283</v>
      </c>
      <c r="J30" s="4">
        <v>435</v>
      </c>
      <c r="K30" s="4">
        <v>697</v>
      </c>
      <c r="L30" s="4">
        <v>1012</v>
      </c>
      <c r="M30" s="4">
        <v>1327</v>
      </c>
      <c r="N30" s="4">
        <v>548</v>
      </c>
      <c r="O30" s="4">
        <v>4662</v>
      </c>
    </row>
    <row r="31" spans="1:15" x14ac:dyDescent="0.2">
      <c r="A31" s="57"/>
      <c r="B31" s="3" t="s">
        <v>28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38</v>
      </c>
      <c r="K31" s="5">
        <v>88</v>
      </c>
      <c r="L31" s="4">
        <v>163</v>
      </c>
      <c r="M31" s="4">
        <v>519</v>
      </c>
      <c r="N31" s="4">
        <v>217</v>
      </c>
      <c r="O31" s="4">
        <v>1029</v>
      </c>
    </row>
    <row r="32" spans="1:15" x14ac:dyDescent="0.2">
      <c r="A32" s="57"/>
      <c r="B32" s="3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5</v>
      </c>
      <c r="K32" s="5">
        <v>23</v>
      </c>
      <c r="L32" s="4">
        <v>91</v>
      </c>
      <c r="M32" s="4">
        <v>445</v>
      </c>
      <c r="N32" s="4">
        <v>233</v>
      </c>
      <c r="O32" s="4">
        <v>797</v>
      </c>
    </row>
    <row r="33" spans="1:15" x14ac:dyDescent="0.2">
      <c r="A33" s="57"/>
      <c r="B33" s="3" t="s">
        <v>30</v>
      </c>
      <c r="C33" s="4">
        <v>5</v>
      </c>
      <c r="D33" s="5">
        <v>1</v>
      </c>
      <c r="E33" s="4">
        <v>1</v>
      </c>
      <c r="F33" s="5">
        <v>0</v>
      </c>
      <c r="G33" s="5">
        <v>0</v>
      </c>
      <c r="H33" s="5">
        <v>0</v>
      </c>
      <c r="I33" s="5">
        <v>2</v>
      </c>
      <c r="J33" s="4">
        <v>3</v>
      </c>
      <c r="K33" s="4">
        <v>10</v>
      </c>
      <c r="L33" s="4">
        <v>50</v>
      </c>
      <c r="M33" s="4">
        <v>117</v>
      </c>
      <c r="N33" s="4">
        <v>60</v>
      </c>
      <c r="O33" s="4">
        <v>249</v>
      </c>
    </row>
    <row r="34" spans="1:15" ht="13.5" thickBot="1" x14ac:dyDescent="0.25">
      <c r="A34" s="57"/>
      <c r="B34" s="10" t="s">
        <v>15</v>
      </c>
      <c r="C34" s="38">
        <v>5</v>
      </c>
      <c r="D34" s="38">
        <v>1</v>
      </c>
      <c r="E34" s="38">
        <v>3</v>
      </c>
      <c r="F34" s="38">
        <v>2</v>
      </c>
      <c r="G34" s="38">
        <v>3</v>
      </c>
      <c r="H34" s="38">
        <v>2</v>
      </c>
      <c r="I34" s="38">
        <v>4</v>
      </c>
      <c r="J34" s="38">
        <v>14</v>
      </c>
      <c r="K34" s="11">
        <v>18</v>
      </c>
      <c r="L34" s="11">
        <v>33</v>
      </c>
      <c r="M34" s="11">
        <v>149</v>
      </c>
      <c r="N34" s="11">
        <v>268</v>
      </c>
      <c r="O34" s="11">
        <v>502</v>
      </c>
    </row>
    <row r="35" spans="1:15" ht="13.5" thickTop="1" x14ac:dyDescent="0.2">
      <c r="A35" s="57"/>
      <c r="B35" s="16" t="s">
        <v>13</v>
      </c>
      <c r="C35" s="16">
        <v>68</v>
      </c>
      <c r="D35" s="16">
        <v>16</v>
      </c>
      <c r="E35" s="16">
        <v>32</v>
      </c>
      <c r="F35" s="16">
        <v>46</v>
      </c>
      <c r="G35" s="16">
        <v>79</v>
      </c>
      <c r="H35" s="16">
        <v>145</v>
      </c>
      <c r="I35" s="16">
        <v>290</v>
      </c>
      <c r="J35" s="16">
        <v>495</v>
      </c>
      <c r="K35" s="19">
        <v>836</v>
      </c>
      <c r="L35" s="19">
        <v>1349</v>
      </c>
      <c r="M35" s="19">
        <v>2557</v>
      </c>
      <c r="N35" s="19">
        <v>1326</v>
      </c>
      <c r="O35" s="19">
        <v>7239</v>
      </c>
    </row>
    <row r="36" spans="1:15" x14ac:dyDescent="0.2">
      <c r="A36" s="58"/>
      <c r="B36" s="18" t="s">
        <v>14</v>
      </c>
      <c r="C36" s="20">
        <v>9.3935626467744199E-3</v>
      </c>
      <c r="D36" s="20">
        <v>2.2102500345351599E-3</v>
      </c>
      <c r="E36" s="20">
        <v>4.4205000690703102E-3</v>
      </c>
      <c r="F36" s="20">
        <v>6.3544688492885798E-3</v>
      </c>
      <c r="G36" s="20">
        <v>1.09131095455173E-2</v>
      </c>
      <c r="H36" s="20">
        <v>2.0030390937974901E-2</v>
      </c>
      <c r="I36" s="20">
        <v>4.0060781875949698E-2</v>
      </c>
      <c r="J36" s="20">
        <v>6.8379610443431396E-2</v>
      </c>
      <c r="K36" s="20">
        <v>0.115485564304462</v>
      </c>
      <c r="L36" s="20">
        <v>0.186351706036745</v>
      </c>
      <c r="M36" s="20">
        <v>0.35322558364415002</v>
      </c>
      <c r="N36" s="20">
        <v>0.18317447161210099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6" t="s">
        <v>21</v>
      </c>
      <c r="B38" s="3" t="s">
        <v>27</v>
      </c>
      <c r="C38" s="4">
        <v>379</v>
      </c>
      <c r="D38" s="4">
        <v>174</v>
      </c>
      <c r="E38" s="4">
        <v>304</v>
      </c>
      <c r="F38" s="4">
        <v>399</v>
      </c>
      <c r="G38" s="4">
        <v>555</v>
      </c>
      <c r="H38" s="4">
        <v>891</v>
      </c>
      <c r="I38" s="4">
        <v>1019</v>
      </c>
      <c r="J38" s="4">
        <v>1357</v>
      </c>
      <c r="K38" s="4">
        <v>1832</v>
      </c>
      <c r="L38" s="4">
        <v>2101</v>
      </c>
      <c r="M38" s="4">
        <v>2911</v>
      </c>
      <c r="N38" s="4">
        <v>903</v>
      </c>
      <c r="O38" s="4">
        <v>12825</v>
      </c>
    </row>
    <row r="39" spans="1:15" x14ac:dyDescent="0.2">
      <c r="A39" s="57"/>
      <c r="B39" s="3" t="s">
        <v>28</v>
      </c>
      <c r="C39" s="4">
        <v>1</v>
      </c>
      <c r="D39" s="4">
        <v>2</v>
      </c>
      <c r="E39" s="4">
        <v>9</v>
      </c>
      <c r="F39" s="4">
        <v>65</v>
      </c>
      <c r="G39" s="4">
        <v>182</v>
      </c>
      <c r="H39" s="4">
        <v>229</v>
      </c>
      <c r="I39" s="4">
        <v>269</v>
      </c>
      <c r="J39" s="4">
        <v>420</v>
      </c>
      <c r="K39" s="4">
        <v>522</v>
      </c>
      <c r="L39" s="4">
        <v>673</v>
      </c>
      <c r="M39" s="4">
        <v>838</v>
      </c>
      <c r="N39" s="4">
        <v>384</v>
      </c>
      <c r="O39" s="4">
        <v>3594</v>
      </c>
    </row>
    <row r="40" spans="1:15" x14ac:dyDescent="0.2">
      <c r="A40" s="57"/>
      <c r="B40" s="3" t="s">
        <v>29</v>
      </c>
      <c r="C40" s="5">
        <v>0</v>
      </c>
      <c r="D40" s="5">
        <v>0</v>
      </c>
      <c r="E40" s="4">
        <v>5</v>
      </c>
      <c r="F40" s="4">
        <v>16</v>
      </c>
      <c r="G40" s="4">
        <v>32</v>
      </c>
      <c r="H40" s="4">
        <v>94</v>
      </c>
      <c r="I40" s="4">
        <v>151</v>
      </c>
      <c r="J40" s="4">
        <v>82</v>
      </c>
      <c r="K40" s="4">
        <v>348</v>
      </c>
      <c r="L40" s="4">
        <v>465</v>
      </c>
      <c r="M40" s="4">
        <v>718</v>
      </c>
      <c r="N40" s="4">
        <v>177</v>
      </c>
      <c r="O40" s="4">
        <v>2088</v>
      </c>
    </row>
    <row r="41" spans="1:15" x14ac:dyDescent="0.2">
      <c r="A41" s="57"/>
      <c r="B41" s="3" t="s">
        <v>30</v>
      </c>
      <c r="C41" s="4">
        <v>15</v>
      </c>
      <c r="D41" s="4">
        <v>4</v>
      </c>
      <c r="E41" s="4">
        <v>3</v>
      </c>
      <c r="F41" s="4">
        <v>8</v>
      </c>
      <c r="G41" s="4">
        <v>9</v>
      </c>
      <c r="H41" s="4">
        <v>10</v>
      </c>
      <c r="I41" s="4">
        <v>7</v>
      </c>
      <c r="J41" s="4">
        <v>11</v>
      </c>
      <c r="K41" s="4">
        <v>25</v>
      </c>
      <c r="L41" s="4">
        <v>52</v>
      </c>
      <c r="M41" s="4">
        <v>254</v>
      </c>
      <c r="N41" s="4">
        <v>195</v>
      </c>
      <c r="O41" s="4">
        <v>593</v>
      </c>
    </row>
    <row r="42" spans="1:15" ht="13.5" thickBot="1" x14ac:dyDescent="0.25">
      <c r="A42" s="57"/>
      <c r="B42" s="10" t="s">
        <v>15</v>
      </c>
      <c r="C42" s="11">
        <v>9</v>
      </c>
      <c r="D42" s="11">
        <v>1</v>
      </c>
      <c r="E42" s="11">
        <v>4</v>
      </c>
      <c r="F42" s="11">
        <v>21</v>
      </c>
      <c r="G42" s="11">
        <v>20</v>
      </c>
      <c r="H42" s="11">
        <v>40</v>
      </c>
      <c r="I42" s="11">
        <v>16</v>
      </c>
      <c r="J42" s="11">
        <v>24</v>
      </c>
      <c r="K42" s="11">
        <v>35</v>
      </c>
      <c r="L42" s="11">
        <v>56</v>
      </c>
      <c r="M42" s="11">
        <v>303</v>
      </c>
      <c r="N42" s="11">
        <v>477</v>
      </c>
      <c r="O42" s="11">
        <v>1006</v>
      </c>
    </row>
    <row r="43" spans="1:15" ht="13.5" thickTop="1" x14ac:dyDescent="0.2">
      <c r="A43" s="57"/>
      <c r="B43" s="16" t="s">
        <v>13</v>
      </c>
      <c r="C43" s="19">
        <v>404</v>
      </c>
      <c r="D43" s="19">
        <v>181</v>
      </c>
      <c r="E43" s="19">
        <v>325</v>
      </c>
      <c r="F43" s="19">
        <v>509</v>
      </c>
      <c r="G43" s="19">
        <v>798</v>
      </c>
      <c r="H43" s="19">
        <v>1264</v>
      </c>
      <c r="I43" s="19">
        <v>1462</v>
      </c>
      <c r="J43" s="19">
        <v>1894</v>
      </c>
      <c r="K43" s="19">
        <v>2762</v>
      </c>
      <c r="L43" s="19">
        <v>3347</v>
      </c>
      <c r="M43" s="19">
        <v>5024</v>
      </c>
      <c r="N43" s="19">
        <v>2136</v>
      </c>
      <c r="O43" s="19">
        <v>20106</v>
      </c>
    </row>
    <row r="44" spans="1:15" x14ac:dyDescent="0.2">
      <c r="A44" s="58"/>
      <c r="B44" s="18" t="s">
        <v>14</v>
      </c>
      <c r="C44" s="20">
        <v>2.0093504426539299E-2</v>
      </c>
      <c r="D44" s="20">
        <v>9.0022878742663896E-3</v>
      </c>
      <c r="E44" s="20">
        <v>1.61643290560032E-2</v>
      </c>
      <c r="F44" s="20">
        <v>2.53158261215558E-2</v>
      </c>
      <c r="G44" s="20">
        <v>3.9689644882124703E-2</v>
      </c>
      <c r="H44" s="20">
        <v>6.2866805928578504E-2</v>
      </c>
      <c r="I44" s="20">
        <v>7.2714612553466604E-2</v>
      </c>
      <c r="J44" s="20">
        <v>9.4200736098677004E-2</v>
      </c>
      <c r="K44" s="20">
        <v>0.137371928777479</v>
      </c>
      <c r="L44" s="20">
        <v>0.166467721078285</v>
      </c>
      <c r="M44" s="20">
        <v>0.249875659007262</v>
      </c>
      <c r="N44" s="20">
        <v>0.106236944195762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6" t="s">
        <v>22</v>
      </c>
      <c r="B46" s="3" t="s">
        <v>27</v>
      </c>
      <c r="C46" s="4">
        <v>65</v>
      </c>
      <c r="D46" s="4">
        <v>7</v>
      </c>
      <c r="E46" s="4">
        <v>12</v>
      </c>
      <c r="F46" s="4">
        <v>14</v>
      </c>
      <c r="G46" s="4">
        <v>33</v>
      </c>
      <c r="H46" s="4">
        <v>56</v>
      </c>
      <c r="I46" s="4">
        <v>92</v>
      </c>
      <c r="J46" s="4">
        <v>207</v>
      </c>
      <c r="K46" s="4">
        <v>313</v>
      </c>
      <c r="L46" s="4">
        <v>488</v>
      </c>
      <c r="M46" s="4">
        <v>659</v>
      </c>
      <c r="N46" s="4">
        <v>248</v>
      </c>
      <c r="O46" s="4">
        <v>2194</v>
      </c>
    </row>
    <row r="47" spans="1:15" x14ac:dyDescent="0.2">
      <c r="A47" s="57"/>
      <c r="B47" s="3" t="s">
        <v>28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4">
        <v>65</v>
      </c>
      <c r="L47" s="4">
        <v>85</v>
      </c>
      <c r="M47" s="4">
        <v>180</v>
      </c>
      <c r="N47" s="4">
        <v>89</v>
      </c>
      <c r="O47" s="4">
        <v>420</v>
      </c>
    </row>
    <row r="48" spans="1:15" x14ac:dyDescent="0.2">
      <c r="A48" s="57"/>
      <c r="B48" s="3" t="s">
        <v>29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0</v>
      </c>
      <c r="J48" s="5">
        <v>2</v>
      </c>
      <c r="K48" s="4">
        <v>6</v>
      </c>
      <c r="L48" s="4">
        <v>40</v>
      </c>
      <c r="M48" s="4">
        <v>118</v>
      </c>
      <c r="N48" s="4">
        <v>54</v>
      </c>
      <c r="O48" s="4">
        <v>221</v>
      </c>
    </row>
    <row r="49" spans="1:15" x14ac:dyDescent="0.2">
      <c r="A49" s="57"/>
      <c r="B49" s="3" t="s">
        <v>30</v>
      </c>
      <c r="C49" s="5">
        <v>4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4</v>
      </c>
      <c r="J49" s="5">
        <v>5</v>
      </c>
      <c r="K49" s="4">
        <v>18</v>
      </c>
      <c r="L49" s="4">
        <v>31</v>
      </c>
      <c r="M49" s="4">
        <v>81</v>
      </c>
      <c r="N49" s="4">
        <v>64</v>
      </c>
      <c r="O49" s="4">
        <v>209</v>
      </c>
    </row>
    <row r="50" spans="1:15" ht="13.5" thickBot="1" x14ac:dyDescent="0.25">
      <c r="A50" s="57"/>
      <c r="B50" s="10" t="s">
        <v>15</v>
      </c>
      <c r="C50" s="38">
        <v>7</v>
      </c>
      <c r="D50" s="38">
        <v>2</v>
      </c>
      <c r="E50" s="38">
        <v>2</v>
      </c>
      <c r="F50" s="38">
        <v>0</v>
      </c>
      <c r="G50" s="38">
        <v>3</v>
      </c>
      <c r="H50" s="38">
        <v>3</v>
      </c>
      <c r="I50" s="38">
        <v>1</v>
      </c>
      <c r="J50" s="38">
        <v>6</v>
      </c>
      <c r="K50" s="11">
        <v>8</v>
      </c>
      <c r="L50" s="11">
        <v>19</v>
      </c>
      <c r="M50" s="11">
        <v>64</v>
      </c>
      <c r="N50" s="11">
        <v>108</v>
      </c>
      <c r="O50" s="11">
        <v>223</v>
      </c>
    </row>
    <row r="51" spans="1:15" ht="13.5" thickTop="1" x14ac:dyDescent="0.2">
      <c r="A51" s="57"/>
      <c r="B51" s="16" t="s">
        <v>13</v>
      </c>
      <c r="C51" s="16">
        <v>77</v>
      </c>
      <c r="D51" s="16">
        <v>9</v>
      </c>
      <c r="E51" s="16">
        <v>14</v>
      </c>
      <c r="F51" s="16">
        <v>14</v>
      </c>
      <c r="G51" s="16">
        <v>36</v>
      </c>
      <c r="H51" s="16">
        <v>62</v>
      </c>
      <c r="I51" s="16">
        <v>97</v>
      </c>
      <c r="J51" s="16">
        <v>220</v>
      </c>
      <c r="K51" s="19">
        <v>410</v>
      </c>
      <c r="L51" s="19">
        <v>663</v>
      </c>
      <c r="M51" s="19">
        <v>1102</v>
      </c>
      <c r="N51" s="19">
        <v>563</v>
      </c>
      <c r="O51" s="19">
        <v>3267</v>
      </c>
    </row>
    <row r="52" spans="1:15" x14ac:dyDescent="0.2">
      <c r="A52" s="58"/>
      <c r="B52" s="18" t="s">
        <v>14</v>
      </c>
      <c r="C52" s="20">
        <v>2.3569023569023601E-2</v>
      </c>
      <c r="D52" s="20">
        <v>2.7548209366391198E-3</v>
      </c>
      <c r="E52" s="20">
        <v>4.2852770125497404E-3</v>
      </c>
      <c r="F52" s="20">
        <v>4.2852770125497404E-3</v>
      </c>
      <c r="G52" s="20">
        <v>1.10192837465565E-2</v>
      </c>
      <c r="H52" s="20">
        <v>1.8977655341291699E-2</v>
      </c>
      <c r="I52" s="20">
        <v>2.9690847872666098E-2</v>
      </c>
      <c r="J52" s="20">
        <v>6.7340067340067297E-2</v>
      </c>
      <c r="K52" s="20">
        <v>0.12549739822467099</v>
      </c>
      <c r="L52" s="20">
        <v>0.20293847566574799</v>
      </c>
      <c r="M52" s="20">
        <v>0.33731251913070098</v>
      </c>
      <c r="N52" s="20">
        <v>0.172329354147536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6" t="s">
        <v>23</v>
      </c>
      <c r="B54" s="3" t="s">
        <v>27</v>
      </c>
      <c r="C54" s="4">
        <v>351</v>
      </c>
      <c r="D54" s="4">
        <v>93</v>
      </c>
      <c r="E54" s="4">
        <v>142</v>
      </c>
      <c r="F54" s="4">
        <v>260</v>
      </c>
      <c r="G54" s="4">
        <v>493</v>
      </c>
      <c r="H54" s="4">
        <v>1660</v>
      </c>
      <c r="I54" s="4">
        <v>3577</v>
      </c>
      <c r="J54" s="4">
        <v>7230</v>
      </c>
      <c r="K54" s="4">
        <v>14670</v>
      </c>
      <c r="L54" s="4">
        <v>21415</v>
      </c>
      <c r="M54" s="4">
        <v>34165</v>
      </c>
      <c r="N54" s="4">
        <v>10969</v>
      </c>
      <c r="O54" s="4">
        <v>95025</v>
      </c>
    </row>
    <row r="55" spans="1:15" x14ac:dyDescent="0.2">
      <c r="A55" s="57"/>
      <c r="B55" s="3" t="s">
        <v>28</v>
      </c>
      <c r="C55" s="4">
        <v>34</v>
      </c>
      <c r="D55" s="4">
        <v>1</v>
      </c>
      <c r="E55" s="4">
        <v>2</v>
      </c>
      <c r="F55" s="4">
        <v>3</v>
      </c>
      <c r="G55" s="5">
        <v>0</v>
      </c>
      <c r="H55" s="4">
        <v>7</v>
      </c>
      <c r="I55" s="4">
        <v>8</v>
      </c>
      <c r="J55" s="4">
        <v>71</v>
      </c>
      <c r="K55" s="4">
        <v>595</v>
      </c>
      <c r="L55" s="4">
        <v>2362</v>
      </c>
      <c r="M55" s="4">
        <v>7143</v>
      </c>
      <c r="N55" s="4">
        <v>3779</v>
      </c>
      <c r="O55" s="4">
        <v>14005</v>
      </c>
    </row>
    <row r="56" spans="1:15" x14ac:dyDescent="0.2">
      <c r="A56" s="57"/>
      <c r="B56" s="3" t="s">
        <v>29</v>
      </c>
      <c r="C56" s="4">
        <v>1</v>
      </c>
      <c r="D56" s="5">
        <v>1</v>
      </c>
      <c r="E56" s="5">
        <v>0</v>
      </c>
      <c r="F56" s="5">
        <v>1</v>
      </c>
      <c r="G56" s="5">
        <v>1</v>
      </c>
      <c r="H56" s="5">
        <v>1</v>
      </c>
      <c r="I56" s="5">
        <v>1</v>
      </c>
      <c r="J56" s="5">
        <v>6</v>
      </c>
      <c r="K56" s="4">
        <v>78</v>
      </c>
      <c r="L56" s="4">
        <v>597</v>
      </c>
      <c r="M56" s="4">
        <v>3183</v>
      </c>
      <c r="N56" s="4">
        <v>1826</v>
      </c>
      <c r="O56" s="4">
        <v>5696</v>
      </c>
    </row>
    <row r="57" spans="1:15" x14ac:dyDescent="0.2">
      <c r="A57" s="57"/>
      <c r="B57" s="3" t="s">
        <v>30</v>
      </c>
      <c r="C57" s="4">
        <v>160</v>
      </c>
      <c r="D57" s="4">
        <v>28</v>
      </c>
      <c r="E57" s="4">
        <v>122</v>
      </c>
      <c r="F57" s="4">
        <v>37</v>
      </c>
      <c r="G57" s="4">
        <v>53</v>
      </c>
      <c r="H57" s="4">
        <v>42</v>
      </c>
      <c r="I57" s="4">
        <v>64</v>
      </c>
      <c r="J57" s="4">
        <v>81</v>
      </c>
      <c r="K57" s="4">
        <v>146</v>
      </c>
      <c r="L57" s="4">
        <v>336</v>
      </c>
      <c r="M57" s="4">
        <v>1642</v>
      </c>
      <c r="N57" s="4">
        <v>1212</v>
      </c>
      <c r="O57" s="4">
        <v>3923</v>
      </c>
    </row>
    <row r="58" spans="1:15" ht="13.5" thickBot="1" x14ac:dyDescent="0.25">
      <c r="A58" s="57"/>
      <c r="B58" s="10" t="s">
        <v>15</v>
      </c>
      <c r="C58" s="11">
        <v>177</v>
      </c>
      <c r="D58" s="11">
        <v>11</v>
      </c>
      <c r="E58" s="11">
        <v>4</v>
      </c>
      <c r="F58" s="11">
        <v>5</v>
      </c>
      <c r="G58" s="11">
        <v>12</v>
      </c>
      <c r="H58" s="11">
        <v>9</v>
      </c>
      <c r="I58" s="11">
        <v>10</v>
      </c>
      <c r="J58" s="11">
        <v>13</v>
      </c>
      <c r="K58" s="11">
        <v>44</v>
      </c>
      <c r="L58" s="11">
        <v>137</v>
      </c>
      <c r="M58" s="11">
        <v>1726</v>
      </c>
      <c r="N58" s="11">
        <v>3566</v>
      </c>
      <c r="O58" s="11">
        <v>5714</v>
      </c>
    </row>
    <row r="59" spans="1:15" ht="13.5" thickTop="1" x14ac:dyDescent="0.2">
      <c r="A59" s="57"/>
      <c r="B59" s="16" t="s">
        <v>13</v>
      </c>
      <c r="C59" s="19">
        <v>723</v>
      </c>
      <c r="D59" s="19">
        <v>134</v>
      </c>
      <c r="E59" s="19">
        <v>270</v>
      </c>
      <c r="F59" s="19">
        <v>306</v>
      </c>
      <c r="G59" s="19">
        <v>559</v>
      </c>
      <c r="H59" s="19">
        <v>1719</v>
      </c>
      <c r="I59" s="19">
        <v>3660</v>
      </c>
      <c r="J59" s="19">
        <v>7401</v>
      </c>
      <c r="K59" s="19">
        <v>15533</v>
      </c>
      <c r="L59" s="19">
        <v>24847</v>
      </c>
      <c r="M59" s="19">
        <v>47859</v>
      </c>
      <c r="N59" s="19">
        <v>21352</v>
      </c>
      <c r="O59" s="19">
        <v>124363</v>
      </c>
    </row>
    <row r="60" spans="1:15" x14ac:dyDescent="0.2">
      <c r="A60" s="58"/>
      <c r="B60" s="18" t="s">
        <v>14</v>
      </c>
      <c r="C60" s="20">
        <v>5.8136262393155497E-3</v>
      </c>
      <c r="D60" s="20">
        <v>1.07749089359375E-3</v>
      </c>
      <c r="E60" s="20">
        <v>2.17106374082324E-3</v>
      </c>
      <c r="F60" s="20">
        <v>2.4605389062663302E-3</v>
      </c>
      <c r="G60" s="20">
        <v>4.4949060411858801E-3</v>
      </c>
      <c r="H60" s="20">
        <v>1.3822439149907899E-2</v>
      </c>
      <c r="I60" s="20">
        <v>2.94299751533816E-2</v>
      </c>
      <c r="J60" s="20">
        <v>5.9511269429010201E-2</v>
      </c>
      <c r="K60" s="20">
        <v>0.124900492911879</v>
      </c>
      <c r="L60" s="20">
        <v>0.19979415099346301</v>
      </c>
      <c r="M60" s="20">
        <v>0.38483310952614502</v>
      </c>
      <c r="N60" s="20">
        <v>0.17169093701502899</v>
      </c>
      <c r="O60" s="20">
        <v>1</v>
      </c>
    </row>
    <row r="62" spans="1:15" x14ac:dyDescent="0.2">
      <c r="A62" s="56" t="s">
        <v>24</v>
      </c>
      <c r="B62" s="3" t="s">
        <v>27</v>
      </c>
      <c r="C62" s="4">
        <v>60</v>
      </c>
      <c r="D62" s="4">
        <v>11</v>
      </c>
      <c r="E62" s="4">
        <v>17</v>
      </c>
      <c r="F62" s="4">
        <v>28</v>
      </c>
      <c r="G62" s="4">
        <v>31</v>
      </c>
      <c r="H62" s="4">
        <v>138</v>
      </c>
      <c r="I62" s="4">
        <v>254</v>
      </c>
      <c r="J62" s="4">
        <v>683</v>
      </c>
      <c r="K62" s="4">
        <v>1118</v>
      </c>
      <c r="L62" s="4">
        <v>1562</v>
      </c>
      <c r="M62" s="4">
        <v>2037</v>
      </c>
      <c r="N62" s="4">
        <v>770</v>
      </c>
      <c r="O62" s="4">
        <v>6709</v>
      </c>
    </row>
    <row r="63" spans="1:15" x14ac:dyDescent="0.2">
      <c r="A63" s="57"/>
      <c r="B63" s="3" t="s">
        <v>28</v>
      </c>
      <c r="C63" s="5">
        <v>0</v>
      </c>
      <c r="D63" s="5">
        <v>0</v>
      </c>
      <c r="E63" s="5">
        <v>0</v>
      </c>
      <c r="F63" s="5">
        <v>0</v>
      </c>
      <c r="G63" s="4">
        <v>2</v>
      </c>
      <c r="H63" s="4">
        <v>10</v>
      </c>
      <c r="I63" s="4">
        <v>60</v>
      </c>
      <c r="J63" s="4">
        <v>101</v>
      </c>
      <c r="K63" s="4">
        <v>231</v>
      </c>
      <c r="L63" s="4">
        <v>473</v>
      </c>
      <c r="M63" s="4">
        <v>680</v>
      </c>
      <c r="N63" s="4">
        <v>211</v>
      </c>
      <c r="O63" s="4">
        <v>1768</v>
      </c>
    </row>
    <row r="64" spans="1:15" x14ac:dyDescent="0.2">
      <c r="A64" s="57"/>
      <c r="B64" s="3" t="s">
        <v>29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4">
        <v>4</v>
      </c>
      <c r="J64" s="4">
        <v>29</v>
      </c>
      <c r="K64" s="4">
        <v>119</v>
      </c>
      <c r="L64" s="4">
        <v>411</v>
      </c>
      <c r="M64" s="4">
        <v>699</v>
      </c>
      <c r="N64" s="4">
        <v>228</v>
      </c>
      <c r="O64" s="4">
        <v>1491</v>
      </c>
    </row>
    <row r="65" spans="1:15" x14ac:dyDescent="0.2">
      <c r="A65" s="57"/>
      <c r="B65" s="3" t="s">
        <v>30</v>
      </c>
      <c r="C65" s="4">
        <v>10</v>
      </c>
      <c r="D65" s="5">
        <v>0</v>
      </c>
      <c r="E65" s="5">
        <v>2</v>
      </c>
      <c r="F65" s="4">
        <v>7</v>
      </c>
      <c r="G65" s="4">
        <v>20</v>
      </c>
      <c r="H65" s="4">
        <v>16</v>
      </c>
      <c r="I65" s="4">
        <v>12</v>
      </c>
      <c r="J65" s="4">
        <v>26</v>
      </c>
      <c r="K65" s="4">
        <v>15</v>
      </c>
      <c r="L65" s="4">
        <v>126</v>
      </c>
      <c r="M65" s="4">
        <v>351</v>
      </c>
      <c r="N65" s="4">
        <v>194</v>
      </c>
      <c r="O65" s="4">
        <v>779</v>
      </c>
    </row>
    <row r="66" spans="1:15" ht="13.5" thickBot="1" x14ac:dyDescent="0.25">
      <c r="A66" s="57"/>
      <c r="B66" s="10" t="s">
        <v>15</v>
      </c>
      <c r="C66" s="11">
        <v>26</v>
      </c>
      <c r="D66" s="11">
        <v>3</v>
      </c>
      <c r="E66" s="11">
        <v>5</v>
      </c>
      <c r="F66" s="11">
        <v>4</v>
      </c>
      <c r="G66" s="11">
        <v>2</v>
      </c>
      <c r="H66" s="11">
        <v>6</v>
      </c>
      <c r="I66" s="11">
        <v>3</v>
      </c>
      <c r="J66" s="11">
        <v>5</v>
      </c>
      <c r="K66" s="11">
        <v>10</v>
      </c>
      <c r="L66" s="11">
        <v>32</v>
      </c>
      <c r="M66" s="11">
        <v>170</v>
      </c>
      <c r="N66" s="11">
        <v>470</v>
      </c>
      <c r="O66" s="11">
        <v>736</v>
      </c>
    </row>
    <row r="67" spans="1:15" ht="13.5" thickTop="1" x14ac:dyDescent="0.2">
      <c r="A67" s="57"/>
      <c r="B67" s="16" t="s">
        <v>13</v>
      </c>
      <c r="C67" s="19">
        <v>96</v>
      </c>
      <c r="D67" s="19">
        <v>14</v>
      </c>
      <c r="E67" s="19">
        <v>24</v>
      </c>
      <c r="F67" s="19">
        <v>39</v>
      </c>
      <c r="G67" s="19">
        <v>55</v>
      </c>
      <c r="H67" s="19">
        <v>171</v>
      </c>
      <c r="I67" s="19">
        <v>333</v>
      </c>
      <c r="J67" s="19">
        <v>844</v>
      </c>
      <c r="K67" s="19">
        <v>1493</v>
      </c>
      <c r="L67" s="19">
        <v>2604</v>
      </c>
      <c r="M67" s="19">
        <v>3937</v>
      </c>
      <c r="N67" s="19">
        <v>1873</v>
      </c>
      <c r="O67" s="19">
        <v>11483</v>
      </c>
    </row>
    <row r="68" spans="1:15" x14ac:dyDescent="0.2">
      <c r="A68" s="58"/>
      <c r="B68" s="18" t="s">
        <v>14</v>
      </c>
      <c r="C68" s="20">
        <v>8.3601846207437096E-3</v>
      </c>
      <c r="D68" s="20">
        <v>1.21919359052512E-3</v>
      </c>
      <c r="E68" s="20">
        <v>2.09004615518593E-3</v>
      </c>
      <c r="F68" s="20">
        <v>3.39632500217713E-3</v>
      </c>
      <c r="G68" s="20">
        <v>4.7896891056344202E-3</v>
      </c>
      <c r="H68" s="20">
        <v>1.4891578855699699E-2</v>
      </c>
      <c r="I68" s="20">
        <v>2.8999390403204699E-2</v>
      </c>
      <c r="J68" s="20">
        <v>7.3499956457371798E-2</v>
      </c>
      <c r="K68" s="20">
        <v>0.130018287903858</v>
      </c>
      <c r="L68" s="20">
        <v>0.22677000783767301</v>
      </c>
      <c r="M68" s="20">
        <v>0.34285465470695797</v>
      </c>
      <c r="N68" s="20">
        <v>0.16311068536096801</v>
      </c>
      <c r="O68" s="20">
        <v>1</v>
      </c>
    </row>
    <row r="70" spans="1:15" x14ac:dyDescent="0.2">
      <c r="A70" s="56" t="s">
        <v>25</v>
      </c>
      <c r="B70" s="3" t="s">
        <v>27</v>
      </c>
      <c r="C70" s="4">
        <v>92</v>
      </c>
      <c r="D70" s="4">
        <v>15</v>
      </c>
      <c r="E70" s="4">
        <v>32</v>
      </c>
      <c r="F70" s="4">
        <v>29</v>
      </c>
      <c r="G70" s="4">
        <v>54</v>
      </c>
      <c r="H70" s="4">
        <v>141</v>
      </c>
      <c r="I70" s="4">
        <v>310</v>
      </c>
      <c r="J70" s="4">
        <v>703</v>
      </c>
      <c r="K70" s="4">
        <v>1315</v>
      </c>
      <c r="L70" s="4">
        <v>1880</v>
      </c>
      <c r="M70" s="4">
        <v>2944</v>
      </c>
      <c r="N70" s="4">
        <v>1155</v>
      </c>
      <c r="O70" s="4">
        <v>8670</v>
      </c>
    </row>
    <row r="71" spans="1:15" x14ac:dyDescent="0.2">
      <c r="A71" s="57"/>
      <c r="B71" s="3" t="s">
        <v>28</v>
      </c>
      <c r="C71" s="4">
        <v>17</v>
      </c>
      <c r="D71" s="4">
        <v>4</v>
      </c>
      <c r="E71" s="5">
        <v>0</v>
      </c>
      <c r="F71" s="5">
        <v>1</v>
      </c>
      <c r="G71" s="5">
        <v>1</v>
      </c>
      <c r="H71" s="4">
        <v>2</v>
      </c>
      <c r="I71" s="4">
        <v>3</v>
      </c>
      <c r="J71" s="4">
        <v>25</v>
      </c>
      <c r="K71" s="4">
        <v>132</v>
      </c>
      <c r="L71" s="4">
        <v>449</v>
      </c>
      <c r="M71" s="4">
        <v>923</v>
      </c>
      <c r="N71" s="4">
        <v>358</v>
      </c>
      <c r="O71" s="4">
        <v>1915</v>
      </c>
    </row>
    <row r="72" spans="1:15" x14ac:dyDescent="0.2">
      <c r="A72" s="57"/>
      <c r="B72" s="3" t="s">
        <v>29</v>
      </c>
      <c r="C72" s="4">
        <v>25</v>
      </c>
      <c r="D72" s="4">
        <v>1</v>
      </c>
      <c r="E72" s="5">
        <v>0</v>
      </c>
      <c r="F72" s="5">
        <v>2</v>
      </c>
      <c r="G72" s="5">
        <v>2</v>
      </c>
      <c r="H72" s="5">
        <v>0</v>
      </c>
      <c r="I72" s="4">
        <v>8</v>
      </c>
      <c r="J72" s="4">
        <v>6</v>
      </c>
      <c r="K72" s="4">
        <v>56</v>
      </c>
      <c r="L72" s="4">
        <v>278</v>
      </c>
      <c r="M72" s="4">
        <v>1063</v>
      </c>
      <c r="N72" s="4">
        <v>369</v>
      </c>
      <c r="O72" s="4">
        <v>1810</v>
      </c>
    </row>
    <row r="73" spans="1:15" x14ac:dyDescent="0.2">
      <c r="A73" s="57"/>
      <c r="B73" s="3" t="s">
        <v>30</v>
      </c>
      <c r="C73" s="4">
        <v>5</v>
      </c>
      <c r="D73" s="5">
        <v>1</v>
      </c>
      <c r="E73" s="5">
        <v>5</v>
      </c>
      <c r="F73" s="5">
        <v>19</v>
      </c>
      <c r="G73" s="4">
        <v>11</v>
      </c>
      <c r="H73" s="4">
        <v>12</v>
      </c>
      <c r="I73" s="4">
        <v>17</v>
      </c>
      <c r="J73" s="4">
        <v>31</v>
      </c>
      <c r="K73" s="4">
        <v>41</v>
      </c>
      <c r="L73" s="4">
        <v>114</v>
      </c>
      <c r="M73" s="4">
        <v>377</v>
      </c>
      <c r="N73" s="4">
        <v>321</v>
      </c>
      <c r="O73" s="4">
        <v>954</v>
      </c>
    </row>
    <row r="74" spans="1:15" ht="13.5" thickBot="1" x14ac:dyDescent="0.25">
      <c r="A74" s="57"/>
      <c r="B74" s="10" t="s">
        <v>15</v>
      </c>
      <c r="C74" s="11">
        <v>5</v>
      </c>
      <c r="D74" s="38">
        <v>3</v>
      </c>
      <c r="E74" s="38">
        <v>3</v>
      </c>
      <c r="F74" s="11">
        <v>5</v>
      </c>
      <c r="G74" s="11">
        <v>3</v>
      </c>
      <c r="H74" s="11">
        <v>3</v>
      </c>
      <c r="I74" s="11">
        <v>5</v>
      </c>
      <c r="J74" s="11">
        <v>12</v>
      </c>
      <c r="K74" s="11">
        <v>15</v>
      </c>
      <c r="L74" s="11">
        <v>58</v>
      </c>
      <c r="M74" s="11">
        <v>309</v>
      </c>
      <c r="N74" s="11">
        <v>438</v>
      </c>
      <c r="O74" s="11">
        <v>859</v>
      </c>
    </row>
    <row r="75" spans="1:15" ht="13.5" thickTop="1" x14ac:dyDescent="0.2">
      <c r="A75" s="57"/>
      <c r="B75" s="16" t="s">
        <v>13</v>
      </c>
      <c r="C75" s="19">
        <v>144</v>
      </c>
      <c r="D75" s="19">
        <v>24</v>
      </c>
      <c r="E75" s="19">
        <v>40</v>
      </c>
      <c r="F75" s="19">
        <v>56</v>
      </c>
      <c r="G75" s="19">
        <v>71</v>
      </c>
      <c r="H75" s="19">
        <v>158</v>
      </c>
      <c r="I75" s="19">
        <v>343</v>
      </c>
      <c r="J75" s="19">
        <v>777</v>
      </c>
      <c r="K75" s="19">
        <v>1559</v>
      </c>
      <c r="L75" s="19">
        <v>2779</v>
      </c>
      <c r="M75" s="19">
        <v>5616</v>
      </c>
      <c r="N75" s="19">
        <v>2641</v>
      </c>
      <c r="O75" s="19">
        <v>14208</v>
      </c>
    </row>
    <row r="76" spans="1:15" x14ac:dyDescent="0.2">
      <c r="A76" s="58"/>
      <c r="B76" s="18" t="s">
        <v>14</v>
      </c>
      <c r="C76" s="20">
        <v>1.0135135135135099E-2</v>
      </c>
      <c r="D76" s="20">
        <v>1.6891891891891899E-3</v>
      </c>
      <c r="E76" s="20">
        <v>2.81531531531532E-3</v>
      </c>
      <c r="F76" s="20">
        <v>3.9414414414414402E-3</v>
      </c>
      <c r="G76" s="20">
        <v>4.99718468468469E-3</v>
      </c>
      <c r="H76" s="20">
        <v>1.11204954954955E-2</v>
      </c>
      <c r="I76" s="20">
        <v>2.4141328828828801E-2</v>
      </c>
      <c r="J76" s="20">
        <v>5.46875E-2</v>
      </c>
      <c r="K76" s="20">
        <v>0.109726914414414</v>
      </c>
      <c r="L76" s="20">
        <v>0.19559403153153199</v>
      </c>
      <c r="M76" s="20">
        <v>0.39527027027027001</v>
      </c>
      <c r="N76" s="20">
        <v>0.18588119369369399</v>
      </c>
      <c r="O76" s="20">
        <v>1</v>
      </c>
    </row>
    <row r="78" spans="1:15" x14ac:dyDescent="0.2">
      <c r="A78" s="56" t="s">
        <v>26</v>
      </c>
      <c r="B78" s="3" t="s">
        <v>27</v>
      </c>
      <c r="C78" s="4">
        <v>6</v>
      </c>
      <c r="D78" s="4">
        <v>9</v>
      </c>
      <c r="E78" s="4">
        <v>6</v>
      </c>
      <c r="F78" s="4">
        <v>23</v>
      </c>
      <c r="G78" s="4">
        <v>51</v>
      </c>
      <c r="H78" s="4">
        <v>199</v>
      </c>
      <c r="I78" s="4">
        <v>313</v>
      </c>
      <c r="J78" s="4">
        <v>461</v>
      </c>
      <c r="K78" s="4">
        <v>712</v>
      </c>
      <c r="L78" s="4">
        <v>937</v>
      </c>
      <c r="M78" s="4">
        <v>1257</v>
      </c>
      <c r="N78" s="4">
        <v>439</v>
      </c>
      <c r="O78" s="4">
        <v>4413</v>
      </c>
    </row>
    <row r="79" spans="1:15" x14ac:dyDescent="0.2">
      <c r="A79" s="57"/>
      <c r="B79" s="3" t="s">
        <v>28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4">
        <v>1</v>
      </c>
      <c r="K79" s="4">
        <v>12</v>
      </c>
      <c r="L79" s="4">
        <v>62</v>
      </c>
      <c r="M79" s="4">
        <v>251</v>
      </c>
      <c r="N79" s="4">
        <v>112</v>
      </c>
      <c r="O79" s="4">
        <v>438</v>
      </c>
    </row>
    <row r="80" spans="1:15" x14ac:dyDescent="0.2">
      <c r="A80" s="57"/>
      <c r="B80" s="3" t="s">
        <v>29</v>
      </c>
      <c r="C80" s="5">
        <v>0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4">
        <v>2</v>
      </c>
      <c r="L80" s="4">
        <v>14</v>
      </c>
      <c r="M80" s="4">
        <v>231</v>
      </c>
      <c r="N80" s="4">
        <v>97</v>
      </c>
      <c r="O80" s="4">
        <v>345</v>
      </c>
    </row>
    <row r="81" spans="1:15" x14ac:dyDescent="0.2">
      <c r="A81" s="57"/>
      <c r="B81" s="3" t="s">
        <v>30</v>
      </c>
      <c r="C81" s="4">
        <v>11</v>
      </c>
      <c r="D81" s="4">
        <v>3</v>
      </c>
      <c r="E81" s="4">
        <v>2</v>
      </c>
      <c r="F81" s="4">
        <v>7</v>
      </c>
      <c r="G81" s="4">
        <v>4</v>
      </c>
      <c r="H81" s="4">
        <v>5</v>
      </c>
      <c r="I81" s="4">
        <v>7</v>
      </c>
      <c r="J81" s="4">
        <v>12</v>
      </c>
      <c r="K81" s="4">
        <v>10</v>
      </c>
      <c r="L81" s="4">
        <v>31</v>
      </c>
      <c r="M81" s="4">
        <v>122</v>
      </c>
      <c r="N81" s="4">
        <v>111</v>
      </c>
      <c r="O81" s="4">
        <v>325</v>
      </c>
    </row>
    <row r="82" spans="1:15" ht="13.5" thickBot="1" x14ac:dyDescent="0.25">
      <c r="A82" s="57"/>
      <c r="B82" s="10" t="s">
        <v>15</v>
      </c>
      <c r="C82" s="38">
        <v>0</v>
      </c>
      <c r="D82" s="38">
        <v>0</v>
      </c>
      <c r="E82" s="38">
        <v>0</v>
      </c>
      <c r="F82" s="38">
        <v>0</v>
      </c>
      <c r="G82" s="11">
        <v>1</v>
      </c>
      <c r="H82" s="38">
        <v>0</v>
      </c>
      <c r="I82" s="11">
        <v>2</v>
      </c>
      <c r="J82" s="11">
        <v>2</v>
      </c>
      <c r="K82" s="11">
        <v>3</v>
      </c>
      <c r="L82" s="11">
        <v>15</v>
      </c>
      <c r="M82" s="11">
        <v>83</v>
      </c>
      <c r="N82" s="11">
        <v>83</v>
      </c>
      <c r="O82" s="11">
        <v>189</v>
      </c>
    </row>
    <row r="83" spans="1:15" ht="13.5" thickTop="1" x14ac:dyDescent="0.2">
      <c r="A83" s="57"/>
      <c r="B83" s="16" t="s">
        <v>13</v>
      </c>
      <c r="C83" s="19">
        <v>17</v>
      </c>
      <c r="D83" s="19">
        <v>12</v>
      </c>
      <c r="E83" s="19">
        <v>8</v>
      </c>
      <c r="F83" s="19">
        <v>31</v>
      </c>
      <c r="G83" s="19">
        <v>56</v>
      </c>
      <c r="H83" s="19">
        <v>204</v>
      </c>
      <c r="I83" s="19">
        <v>322</v>
      </c>
      <c r="J83" s="19">
        <v>476</v>
      </c>
      <c r="K83" s="19">
        <v>739</v>
      </c>
      <c r="L83" s="19">
        <v>1059</v>
      </c>
      <c r="M83" s="19">
        <v>1944</v>
      </c>
      <c r="N83" s="19">
        <v>842</v>
      </c>
      <c r="O83" s="19">
        <v>5710</v>
      </c>
    </row>
    <row r="84" spans="1:15" x14ac:dyDescent="0.2">
      <c r="A84" s="58"/>
      <c r="B84" s="18" t="s">
        <v>14</v>
      </c>
      <c r="C84" s="20">
        <v>2.9772329246935199E-3</v>
      </c>
      <c r="D84" s="20">
        <v>2.1015761821366E-3</v>
      </c>
      <c r="E84" s="20">
        <v>1.4010507880910701E-3</v>
      </c>
      <c r="F84" s="20">
        <v>5.4290718038528902E-3</v>
      </c>
      <c r="G84" s="20">
        <v>9.8073555166374796E-3</v>
      </c>
      <c r="H84" s="20">
        <v>3.5726795096322199E-2</v>
      </c>
      <c r="I84" s="20">
        <v>5.6392294220665502E-2</v>
      </c>
      <c r="J84" s="20">
        <v>8.3362521891418601E-2</v>
      </c>
      <c r="K84" s="20">
        <v>0.12942206654991201</v>
      </c>
      <c r="L84" s="20">
        <v>0.18546409807355499</v>
      </c>
      <c r="M84" s="20">
        <v>0.34045534150612999</v>
      </c>
      <c r="N84" s="20">
        <v>0.14746059544658499</v>
      </c>
      <c r="O84" s="20">
        <v>1</v>
      </c>
    </row>
    <row r="86" spans="1:15" x14ac:dyDescent="0.2">
      <c r="A86" s="48" t="s">
        <v>44</v>
      </c>
    </row>
    <row r="87" spans="1:15" x14ac:dyDescent="0.2">
      <c r="A87" s="12" t="s">
        <v>6</v>
      </c>
    </row>
  </sheetData>
  <mergeCells count="10">
    <mergeCell ref="A7:A12"/>
    <mergeCell ref="A14:A20"/>
    <mergeCell ref="A22:A28"/>
    <mergeCell ref="A30:A36"/>
    <mergeCell ref="A38:A44"/>
    <mergeCell ref="A62:A68"/>
    <mergeCell ref="A70:A76"/>
    <mergeCell ref="A78:A84"/>
    <mergeCell ref="A46:A52"/>
    <mergeCell ref="A54:A60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3A552C-586B-4E94-9A29-6616AB42F574}"/>
</file>

<file path=customXml/itemProps2.xml><?xml version="1.0" encoding="utf-8"?>
<ds:datastoreItem xmlns:ds="http://schemas.openxmlformats.org/officeDocument/2006/customXml" ds:itemID="{255826FF-6C1B-46BD-9143-91498D645464}"/>
</file>

<file path=customXml/itemProps3.xml><?xml version="1.0" encoding="utf-8"?>
<ds:datastoreItem xmlns:ds="http://schemas.openxmlformats.org/officeDocument/2006/customXml" ds:itemID="{A5529E0F-37D6-487F-B5B6-6BD488D8E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