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E58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<sst xmlns="http://schemas.openxmlformats.org/spreadsheetml/2006/main" count="222" uniqueCount="45">
  <si>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</si>
  <si>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</si>
  <si>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</si>
  <si>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</si>
  <si>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</si>
  <si>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</si>
  <si>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</si>
  <si>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</si>
  <si>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</si>
  <si>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</si>
  <si>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</si>
  <si>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</si>
  <si>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</si>
  <si>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</si>
  <si>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</si>
  <si>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</si>
  <si>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</si>
  <si>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</si>
  <si>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</si>
  <si>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</si>
  <si>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</si>
  <si>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</si>
  <si>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</si>
  <si>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</si>
  <si>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</si>
  <si>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</si>
  <si>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</si>
  <si>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</si>
  <si>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</si>
  <si>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</si>
  <si>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</si>
  <si>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</si>
  <si>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</si>
  <si>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</si>
  <si>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</si>
  <si>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</si>
  <si>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</si>
  <si>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</si>
  <si>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</si>
  <si>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</si>
  <si>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Pendenti al 30/06/2019</t>
  </si>
  <si>
    <t>Iscritti 1° sem 2019</t>
  </si>
  <si>
    <t>Definiti 1° sem 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</si>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</sst>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opLeftCell="A70" zoomScaleNormal="100" workbookViewId="0">
      <selection activeCell="G75" sqref="G7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39</v>
      </c>
      <c r="B4" s="36"/>
    </row>
    <row r="6" spans="1:15" ht="25.5" x14ac:dyDescent="0.2">
      <c r="A6" s="6" t="s">
        <v>1</v>
      </c>
      <c r="B6" s="6" t="s">
        <v>12</v>
      </c>
      <c r="C6" s="7" t="s">
        <v>33</v>
      </c>
      <c r="D6" s="7" t="s">
        <v>34</v>
      </c>
      <c r="E6" s="7" t="s">
        <v>35</v>
      </c>
      <c r="F6" s="7" t="s">
        <v>36</v>
      </c>
      <c r="G6" s="7" t="s">
        <v>41</v>
      </c>
      <c r="H6" s="7" t="s">
        <v>42</v>
      </c>
    </row>
    <row r="7" spans="1:15" x14ac:dyDescent="0.2">
      <c r="A7" s="55" t="s">
        <v>17</v>
      </c>
      <c r="B7" s="3" t="s">
        <v>27</v>
      </c>
      <c r="C7" s="4">
        <v>8956</v>
      </c>
      <c r="D7" s="4">
        <v>8828</v>
      </c>
      <c r="E7" s="4">
        <v>8844</v>
      </c>
      <c r="F7" s="4">
        <v>8958</v>
      </c>
      <c r="G7" s="49">
        <v>4385</v>
      </c>
      <c r="H7" s="49">
        <v>4782</v>
      </c>
    </row>
    <row r="8" spans="1:15" x14ac:dyDescent="0.2">
      <c r="A8" s="55"/>
      <c r="B8" s="3" t="s">
        <v>28</v>
      </c>
      <c r="C8" s="4">
        <v>3167</v>
      </c>
      <c r="D8" s="4">
        <v>4972</v>
      </c>
      <c r="E8" s="4">
        <v>2865</v>
      </c>
      <c r="F8" s="4">
        <v>4158</v>
      </c>
      <c r="G8" s="49">
        <v>1359</v>
      </c>
      <c r="H8" s="49">
        <v>2181</v>
      </c>
    </row>
    <row r="9" spans="1:15" x14ac:dyDescent="0.2">
      <c r="A9" s="55"/>
      <c r="B9" s="3" t="s">
        <v>29</v>
      </c>
      <c r="C9" s="4">
        <v>1308</v>
      </c>
      <c r="D9" s="4">
        <v>1529</v>
      </c>
      <c r="E9" s="4">
        <v>1380</v>
      </c>
      <c r="F9" s="4">
        <v>1453</v>
      </c>
      <c r="G9" s="49">
        <v>698</v>
      </c>
      <c r="H9" s="49">
        <v>808</v>
      </c>
    </row>
    <row r="10" spans="1:15" ht="13.5" thickBot="1" x14ac:dyDescent="0.25">
      <c r="A10" s="55"/>
      <c r="B10" s="10" t="s">
        <v>30</v>
      </c>
      <c r="C10" s="11">
        <v>3293</v>
      </c>
      <c r="D10" s="11">
        <v>7367</v>
      </c>
      <c r="E10" s="38">
        <v>3609</v>
      </c>
      <c r="F10" s="11">
        <v>5605</v>
      </c>
      <c r="G10" s="50">
        <v>1881</v>
      </c>
      <c r="H10" s="50">
        <v>1931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5</v>
      </c>
      <c r="C11" s="17">
        <v>16724</v>
      </c>
      <c r="D11" s="17">
        <v>22696</v>
      </c>
      <c r="E11" s="17">
        <v>16698</v>
      </c>
      <c r="F11" s="17">
        <v>20174</v>
      </c>
      <c r="G11" s="51">
        <v>8323</v>
      </c>
      <c r="H11" s="51">
        <v>9702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1.3570916048792154</v>
      </c>
      <c r="D13" s="54"/>
      <c r="E13" s="53">
        <f>F11/E11</f>
        <v>1.2081686429512517</v>
      </c>
      <c r="F13" s="54"/>
      <c r="G13" s="53">
        <f>H11/G11</f>
        <v>1.1656854499579479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18</v>
      </c>
      <c r="B15" s="3" t="s">
        <v>27</v>
      </c>
      <c r="C15" s="4">
        <v>2921</v>
      </c>
      <c r="D15" s="4">
        <v>2562</v>
      </c>
      <c r="E15" s="4">
        <v>3121</v>
      </c>
      <c r="F15" s="4">
        <v>2556</v>
      </c>
      <c r="G15" s="4">
        <v>1364</v>
      </c>
      <c r="H15" s="4">
        <v>1594</v>
      </c>
    </row>
    <row r="16" spans="1:15" x14ac:dyDescent="0.2">
      <c r="A16" s="55" t="s">
        <v>2</v>
      </c>
      <c r="B16" s="3" t="s">
        <v>28</v>
      </c>
      <c r="C16" s="4">
        <v>1426</v>
      </c>
      <c r="D16" s="4">
        <v>1566</v>
      </c>
      <c r="E16" s="4">
        <v>1307</v>
      </c>
      <c r="F16" s="4">
        <v>1345</v>
      </c>
      <c r="G16" s="4">
        <v>696</v>
      </c>
      <c r="H16" s="4">
        <v>777</v>
      </c>
    </row>
    <row r="17" spans="1:8" x14ac:dyDescent="0.2">
      <c r="A17" s="55"/>
      <c r="B17" s="3" t="s">
        <v>29</v>
      </c>
      <c r="C17" s="4">
        <v>445</v>
      </c>
      <c r="D17" s="4">
        <v>437</v>
      </c>
      <c r="E17" s="4">
        <v>528</v>
      </c>
      <c r="F17" s="4">
        <v>535</v>
      </c>
      <c r="G17" s="4">
        <v>294</v>
      </c>
      <c r="H17" s="4">
        <v>353</v>
      </c>
    </row>
    <row r="18" spans="1:8" x14ac:dyDescent="0.2">
      <c r="A18" s="55" t="s">
        <v>2</v>
      </c>
      <c r="B18" s="3" t="s">
        <v>30</v>
      </c>
      <c r="C18" s="4">
        <v>1238</v>
      </c>
      <c r="D18" s="4">
        <v>1159</v>
      </c>
      <c r="E18" s="4">
        <v>1306</v>
      </c>
      <c r="F18" s="4">
        <v>1324</v>
      </c>
      <c r="G18" s="4">
        <v>688</v>
      </c>
      <c r="H18" s="4">
        <v>678</v>
      </c>
    </row>
    <row r="19" spans="1:8" ht="13.5" thickBot="1" x14ac:dyDescent="0.25">
      <c r="A19" s="55" t="s">
        <v>2</v>
      </c>
      <c r="B19" s="10" t="s">
        <v>15</v>
      </c>
      <c r="C19" s="11">
        <v>2167</v>
      </c>
      <c r="D19" s="11">
        <v>2194</v>
      </c>
      <c r="E19" s="38">
        <v>2198</v>
      </c>
      <c r="F19" s="11">
        <v>2196</v>
      </c>
      <c r="G19" s="11">
        <v>1108</v>
      </c>
      <c r="H19" s="11">
        <v>1166</v>
      </c>
    </row>
    <row r="20" spans="1:8" ht="13.5" thickTop="1" x14ac:dyDescent="0.2">
      <c r="A20" s="55"/>
      <c r="B20" s="16" t="s">
        <v>5</v>
      </c>
      <c r="C20" s="17">
        <v>8197</v>
      </c>
      <c r="D20" s="17">
        <v>7918</v>
      </c>
      <c r="E20" s="17">
        <v>8460</v>
      </c>
      <c r="F20" s="17">
        <v>7956</v>
      </c>
      <c r="G20" s="17">
        <v>4150</v>
      </c>
      <c r="H20" s="17">
        <v>4568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0.96596315725265336</v>
      </c>
      <c r="D22" s="54"/>
      <c r="E22" s="53">
        <f>F20/E20</f>
        <v>0.94042553191489364</v>
      </c>
      <c r="F22" s="54"/>
      <c r="G22" s="53">
        <f>H20/G20</f>
        <v>1.100722891566265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19</v>
      </c>
      <c r="B24" s="3" t="s">
        <v>27</v>
      </c>
      <c r="C24" s="4">
        <v>2294</v>
      </c>
      <c r="D24" s="4">
        <v>2003</v>
      </c>
      <c r="E24" s="4">
        <v>2319</v>
      </c>
      <c r="F24" s="4">
        <v>2423</v>
      </c>
      <c r="G24" s="4">
        <v>1064</v>
      </c>
      <c r="H24" s="4">
        <v>1763</v>
      </c>
    </row>
    <row r="25" spans="1:8" x14ac:dyDescent="0.2">
      <c r="A25" s="55" t="s">
        <v>3</v>
      </c>
      <c r="B25" s="3" t="s">
        <v>28</v>
      </c>
      <c r="C25" s="4">
        <v>1219</v>
      </c>
      <c r="D25" s="4">
        <v>1588</v>
      </c>
      <c r="E25" s="4">
        <v>1077</v>
      </c>
      <c r="F25" s="4">
        <v>1148</v>
      </c>
      <c r="G25" s="4">
        <v>509</v>
      </c>
      <c r="H25" s="4">
        <v>855</v>
      </c>
    </row>
    <row r="26" spans="1:8" x14ac:dyDescent="0.2">
      <c r="A26" s="55"/>
      <c r="B26" s="3" t="s">
        <v>29</v>
      </c>
      <c r="C26" s="4">
        <v>330</v>
      </c>
      <c r="D26" s="4">
        <v>229</v>
      </c>
      <c r="E26" s="4">
        <v>382</v>
      </c>
      <c r="F26" s="4">
        <v>306</v>
      </c>
      <c r="G26" s="4">
        <v>180</v>
      </c>
      <c r="H26" s="4">
        <v>218</v>
      </c>
    </row>
    <row r="27" spans="1:8" x14ac:dyDescent="0.2">
      <c r="A27" s="55" t="s">
        <v>3</v>
      </c>
      <c r="B27" s="3" t="s">
        <v>30</v>
      </c>
      <c r="C27" s="4">
        <v>1042</v>
      </c>
      <c r="D27" s="4">
        <v>911</v>
      </c>
      <c r="E27" s="4">
        <v>1110</v>
      </c>
      <c r="F27" s="4">
        <v>1153</v>
      </c>
      <c r="G27" s="4">
        <v>643</v>
      </c>
      <c r="H27" s="4">
        <v>745</v>
      </c>
    </row>
    <row r="28" spans="1:8" ht="13.5" thickBot="1" x14ac:dyDescent="0.25">
      <c r="A28" s="55" t="s">
        <v>3</v>
      </c>
      <c r="B28" s="10" t="s">
        <v>15</v>
      </c>
      <c r="C28" s="11">
        <v>2162</v>
      </c>
      <c r="D28" s="11">
        <v>2068</v>
      </c>
      <c r="E28" s="38">
        <v>1964</v>
      </c>
      <c r="F28" s="11">
        <v>2186</v>
      </c>
      <c r="G28" s="11">
        <v>984</v>
      </c>
      <c r="H28" s="11">
        <v>995</v>
      </c>
    </row>
    <row r="29" spans="1:8" ht="13.5" thickTop="1" x14ac:dyDescent="0.2">
      <c r="A29" s="55"/>
      <c r="B29" s="16" t="s">
        <v>5</v>
      </c>
      <c r="C29" s="17">
        <v>7047</v>
      </c>
      <c r="D29" s="17">
        <v>6799</v>
      </c>
      <c r="E29" s="17">
        <v>6852</v>
      </c>
      <c r="F29" s="17">
        <v>7216</v>
      </c>
      <c r="G29" s="17">
        <v>3380</v>
      </c>
      <c r="H29" s="17">
        <v>4576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0.96480771959699163</v>
      </c>
      <c r="D31" s="54"/>
      <c r="E31" s="53">
        <f>F29/E29</f>
        <v>1.0531231757151196</v>
      </c>
      <c r="F31" s="54"/>
      <c r="G31" s="53">
        <f>H29/G29</f>
        <v>1.3538461538461539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20</v>
      </c>
      <c r="B33" s="3" t="s">
        <v>27</v>
      </c>
      <c r="C33" s="4">
        <v>2233</v>
      </c>
      <c r="D33" s="4">
        <v>2608</v>
      </c>
      <c r="E33" s="4">
        <v>1983</v>
      </c>
      <c r="F33" s="4">
        <v>2220</v>
      </c>
      <c r="G33" s="4">
        <v>1073</v>
      </c>
      <c r="H33" s="4">
        <v>1216</v>
      </c>
    </row>
    <row r="34" spans="1:8" x14ac:dyDescent="0.2">
      <c r="A34" s="55"/>
      <c r="B34" s="3" t="s">
        <v>28</v>
      </c>
      <c r="C34" s="4">
        <v>1919</v>
      </c>
      <c r="D34" s="4">
        <v>2591</v>
      </c>
      <c r="E34" s="4">
        <v>1910</v>
      </c>
      <c r="F34" s="4">
        <v>2045</v>
      </c>
      <c r="G34" s="4">
        <v>1018</v>
      </c>
      <c r="H34" s="4">
        <v>1052</v>
      </c>
    </row>
    <row r="35" spans="1:8" x14ac:dyDescent="0.2">
      <c r="A35" s="55"/>
      <c r="B35" s="3" t="s">
        <v>29</v>
      </c>
      <c r="C35" s="4">
        <v>595</v>
      </c>
      <c r="D35" s="4">
        <v>590</v>
      </c>
      <c r="E35" s="4">
        <v>707</v>
      </c>
      <c r="F35" s="4">
        <v>667</v>
      </c>
      <c r="G35" s="4">
        <v>423</v>
      </c>
      <c r="H35" s="4">
        <v>377</v>
      </c>
    </row>
    <row r="36" spans="1:8" x14ac:dyDescent="0.2">
      <c r="A36" s="55"/>
      <c r="B36" s="3" t="s">
        <v>30</v>
      </c>
      <c r="C36" s="5">
        <v>1232</v>
      </c>
      <c r="D36" s="4">
        <v>1198</v>
      </c>
      <c r="E36" s="4">
        <v>1211</v>
      </c>
      <c r="F36" s="4">
        <v>1139</v>
      </c>
      <c r="G36" s="4">
        <v>719</v>
      </c>
      <c r="H36" s="4">
        <v>739</v>
      </c>
    </row>
    <row r="37" spans="1:8" ht="13.5" thickBot="1" x14ac:dyDescent="0.25">
      <c r="A37" s="55"/>
      <c r="B37" s="10" t="s">
        <v>15</v>
      </c>
      <c r="C37" s="11">
        <v>2097</v>
      </c>
      <c r="D37" s="11">
        <v>2180</v>
      </c>
      <c r="E37" s="38">
        <v>1884</v>
      </c>
      <c r="F37" s="11">
        <v>1861</v>
      </c>
      <c r="G37" s="11">
        <v>934</v>
      </c>
      <c r="H37" s="11">
        <v>968</v>
      </c>
    </row>
    <row r="38" spans="1:8" ht="13.5" thickTop="1" x14ac:dyDescent="0.2">
      <c r="A38" s="55"/>
      <c r="B38" s="16" t="s">
        <v>5</v>
      </c>
      <c r="C38" s="17">
        <v>8076</v>
      </c>
      <c r="D38" s="17">
        <v>9167</v>
      </c>
      <c r="E38" s="17">
        <v>7695</v>
      </c>
      <c r="F38" s="17">
        <v>7932</v>
      </c>
      <c r="G38" s="17">
        <v>4167</v>
      </c>
      <c r="H38" s="17">
        <v>4352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1.1350916295195641</v>
      </c>
      <c r="D40" s="54"/>
      <c r="E40" s="53">
        <f>F38/E38</f>
        <v>1.0307992202729044</v>
      </c>
      <c r="F40" s="54"/>
      <c r="G40" s="53">
        <f>H38/G38</f>
        <v>1.0443964482841372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5" t="s">
        <v>21</v>
      </c>
      <c r="B42" s="3" t="s">
        <v>27</v>
      </c>
      <c r="C42" s="4">
        <v>3781</v>
      </c>
      <c r="D42" s="4">
        <v>4973</v>
      </c>
      <c r="E42" s="4">
        <v>3815</v>
      </c>
      <c r="F42" s="4">
        <v>5100</v>
      </c>
      <c r="G42" s="4">
        <v>1882</v>
      </c>
      <c r="H42" s="4">
        <v>2684</v>
      </c>
    </row>
    <row r="43" spans="1:8" x14ac:dyDescent="0.2">
      <c r="A43" s="55" t="s">
        <v>4</v>
      </c>
      <c r="B43" s="3" t="s">
        <v>28</v>
      </c>
      <c r="C43" s="4">
        <v>2065</v>
      </c>
      <c r="D43" s="4">
        <v>2091</v>
      </c>
      <c r="E43" s="4">
        <v>1877</v>
      </c>
      <c r="F43" s="4">
        <v>2443</v>
      </c>
      <c r="G43" s="4">
        <v>974</v>
      </c>
      <c r="H43" s="4">
        <v>1590</v>
      </c>
    </row>
    <row r="44" spans="1:8" x14ac:dyDescent="0.2">
      <c r="A44" s="55"/>
      <c r="B44" s="3" t="s">
        <v>29</v>
      </c>
      <c r="C44" s="4">
        <v>670</v>
      </c>
      <c r="D44" s="4">
        <v>406</v>
      </c>
      <c r="E44" s="4">
        <v>735</v>
      </c>
      <c r="F44" s="4">
        <v>547</v>
      </c>
      <c r="G44" s="4">
        <v>309</v>
      </c>
      <c r="H44" s="4">
        <v>428</v>
      </c>
    </row>
    <row r="45" spans="1:8" x14ac:dyDescent="0.2">
      <c r="A45" s="55" t="s">
        <v>4</v>
      </c>
      <c r="B45" s="3" t="s">
        <v>30</v>
      </c>
      <c r="C45" s="4">
        <v>2129</v>
      </c>
      <c r="D45" s="4">
        <v>1938</v>
      </c>
      <c r="E45" s="4">
        <v>2414</v>
      </c>
      <c r="F45" s="4">
        <v>2545</v>
      </c>
      <c r="G45" s="4">
        <v>1234</v>
      </c>
      <c r="H45" s="4">
        <v>1225</v>
      </c>
    </row>
    <row r="46" spans="1:8" ht="13.5" thickBot="1" x14ac:dyDescent="0.25">
      <c r="A46" s="55" t="s">
        <v>4</v>
      </c>
      <c r="B46" s="10" t="s">
        <v>15</v>
      </c>
      <c r="C46" s="11">
        <v>4150</v>
      </c>
      <c r="D46" s="11">
        <v>3724</v>
      </c>
      <c r="E46" s="38">
        <v>3371</v>
      </c>
      <c r="F46" s="11">
        <v>4176</v>
      </c>
      <c r="G46" s="11">
        <v>1797</v>
      </c>
      <c r="H46" s="11">
        <v>1861</v>
      </c>
    </row>
    <row r="47" spans="1:8" ht="13.5" thickTop="1" x14ac:dyDescent="0.2">
      <c r="A47" s="55"/>
      <c r="B47" s="16" t="s">
        <v>5</v>
      </c>
      <c r="C47" s="17">
        <v>12795</v>
      </c>
      <c r="D47" s="17">
        <v>13132</v>
      </c>
      <c r="E47" s="17">
        <v>12212</v>
      </c>
      <c r="F47" s="17">
        <v>14811</v>
      </c>
      <c r="G47" s="17">
        <v>6196</v>
      </c>
      <c r="H47" s="17">
        <v>7788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1.0263384134427511</v>
      </c>
      <c r="D49" s="54"/>
      <c r="E49" s="53">
        <f>F47/E47</f>
        <v>1.2128234523419588</v>
      </c>
      <c r="F49" s="54"/>
      <c r="G49" s="53">
        <f>H47/G47</f>
        <v>1.2569399612653325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5" t="s">
        <v>22</v>
      </c>
      <c r="B51" s="3" t="s">
        <v>27</v>
      </c>
      <c r="C51" s="4">
        <v>1201</v>
      </c>
      <c r="D51" s="4">
        <v>1595</v>
      </c>
      <c r="E51" s="4">
        <v>1119</v>
      </c>
      <c r="F51" s="4">
        <v>1340</v>
      </c>
      <c r="G51" s="4">
        <v>587</v>
      </c>
      <c r="H51" s="4">
        <v>773</v>
      </c>
    </row>
    <row r="52" spans="1:8" x14ac:dyDescent="0.2">
      <c r="A52" s="55"/>
      <c r="B52" s="3" t="s">
        <v>28</v>
      </c>
      <c r="C52" s="4">
        <v>432</v>
      </c>
      <c r="D52" s="4">
        <v>455</v>
      </c>
      <c r="E52" s="4">
        <v>497</v>
      </c>
      <c r="F52" s="4">
        <v>495</v>
      </c>
      <c r="G52" s="4">
        <v>241</v>
      </c>
      <c r="H52" s="4">
        <v>287</v>
      </c>
    </row>
    <row r="53" spans="1:8" x14ac:dyDescent="0.2">
      <c r="A53" s="55"/>
      <c r="B53" s="3" t="s">
        <v>29</v>
      </c>
      <c r="C53" s="4">
        <v>182</v>
      </c>
      <c r="D53" s="4">
        <v>207</v>
      </c>
      <c r="E53" s="4">
        <v>161</v>
      </c>
      <c r="F53" s="4">
        <v>155</v>
      </c>
      <c r="G53" s="4">
        <v>97</v>
      </c>
      <c r="H53" s="4">
        <v>123</v>
      </c>
    </row>
    <row r="54" spans="1:8" x14ac:dyDescent="0.2">
      <c r="A54" s="55"/>
      <c r="B54" s="3" t="s">
        <v>30</v>
      </c>
      <c r="C54" s="4">
        <v>780</v>
      </c>
      <c r="D54" s="4">
        <v>744</v>
      </c>
      <c r="E54" s="4">
        <v>869</v>
      </c>
      <c r="F54" s="4">
        <v>896</v>
      </c>
      <c r="G54" s="4">
        <v>373</v>
      </c>
      <c r="H54" s="4">
        <v>412</v>
      </c>
    </row>
    <row r="55" spans="1:8" x14ac:dyDescent="0.2">
      <c r="A55" s="55"/>
      <c r="B55" s="3" t="s">
        <v>15</v>
      </c>
      <c r="C55" s="4">
        <v>969</v>
      </c>
      <c r="D55" s="4">
        <v>1042</v>
      </c>
      <c r="E55" s="4">
        <v>980</v>
      </c>
      <c r="F55" s="4">
        <v>955</v>
      </c>
      <c r="G55" s="4">
        <v>489</v>
      </c>
      <c r="H55" s="4">
        <v>471</v>
      </c>
    </row>
    <row r="56" spans="1:8" x14ac:dyDescent="0.2">
      <c r="A56" s="55"/>
      <c r="B56" s="16" t="s">
        <v>5</v>
      </c>
      <c r="C56" s="17">
        <v>3564</v>
      </c>
      <c r="D56" s="17">
        <v>4043</v>
      </c>
      <c r="E56" s="17">
        <v>3626</v>
      </c>
      <c r="F56" s="17">
        <v>3841</v>
      </c>
      <c r="G56" s="17">
        <v>1787</v>
      </c>
      <c r="H56" s="17">
        <v>2066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3">
        <f>D56/C56</f>
        <v>1.1343995510662177</v>
      </c>
      <c r="D58" s="54"/>
      <c r="E58" s="53">
        <f>F56/E56</f>
        <v>1.0592939878654164</v>
      </c>
      <c r="F58" s="54"/>
      <c r="G58" s="53">
        <f>H56/G56</f>
        <v>1.1561275881365416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5" t="s">
        <v>23</v>
      </c>
      <c r="B60" s="3" t="s">
        <v>27</v>
      </c>
      <c r="C60" s="4">
        <v>44453</v>
      </c>
      <c r="D60" s="4">
        <v>44178</v>
      </c>
      <c r="E60" s="4">
        <v>45928</v>
      </c>
      <c r="F60" s="4">
        <v>46765</v>
      </c>
      <c r="G60" s="4">
        <v>24349</v>
      </c>
      <c r="H60" s="4">
        <v>25343</v>
      </c>
    </row>
    <row r="61" spans="1:8" x14ac:dyDescent="0.2">
      <c r="A61" s="55"/>
      <c r="B61" s="3" t="s">
        <v>28</v>
      </c>
      <c r="C61" s="4">
        <v>24875</v>
      </c>
      <c r="D61" s="4">
        <v>24004</v>
      </c>
      <c r="E61" s="4">
        <v>23327</v>
      </c>
      <c r="F61" s="4">
        <v>23913</v>
      </c>
      <c r="G61" s="4">
        <v>12528</v>
      </c>
      <c r="H61" s="4">
        <v>13281</v>
      </c>
    </row>
    <row r="62" spans="1:8" x14ac:dyDescent="0.2">
      <c r="A62" s="55"/>
      <c r="B62" s="3" t="s">
        <v>29</v>
      </c>
      <c r="C62" s="4">
        <v>6104</v>
      </c>
      <c r="D62" s="4">
        <v>5085</v>
      </c>
      <c r="E62" s="4">
        <v>5918</v>
      </c>
      <c r="F62" s="4">
        <v>5606</v>
      </c>
      <c r="G62" s="4">
        <v>3310</v>
      </c>
      <c r="H62" s="4">
        <v>3514</v>
      </c>
    </row>
    <row r="63" spans="1:8" x14ac:dyDescent="0.2">
      <c r="A63" s="55"/>
      <c r="B63" s="3" t="s">
        <v>30</v>
      </c>
      <c r="C63" s="4">
        <v>14464</v>
      </c>
      <c r="D63" s="4">
        <v>14336</v>
      </c>
      <c r="E63" s="4">
        <v>15347</v>
      </c>
      <c r="F63" s="4">
        <v>14796</v>
      </c>
      <c r="G63" s="4">
        <v>8058</v>
      </c>
      <c r="H63" s="4">
        <v>8243</v>
      </c>
    </row>
    <row r="64" spans="1:8" ht="13.5" thickBot="1" x14ac:dyDescent="0.25">
      <c r="A64" s="55"/>
      <c r="B64" s="10" t="s">
        <v>15</v>
      </c>
      <c r="C64" s="11">
        <v>40368</v>
      </c>
      <c r="D64" s="11">
        <v>39826</v>
      </c>
      <c r="E64" s="38">
        <v>37058</v>
      </c>
      <c r="F64" s="11">
        <v>36822</v>
      </c>
      <c r="G64" s="11">
        <v>17379</v>
      </c>
      <c r="H64" s="11">
        <v>18145</v>
      </c>
    </row>
    <row r="65" spans="1:8" ht="13.5" thickTop="1" x14ac:dyDescent="0.2">
      <c r="A65" s="55"/>
      <c r="B65" s="16" t="s">
        <v>5</v>
      </c>
      <c r="C65" s="17">
        <v>130264</v>
      </c>
      <c r="D65" s="17">
        <v>127429</v>
      </c>
      <c r="E65" s="17">
        <v>127578</v>
      </c>
      <c r="F65" s="17">
        <v>127902</v>
      </c>
      <c r="G65" s="17">
        <v>65624</v>
      </c>
      <c r="H65" s="17">
        <v>68526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3">
        <f>D65/C65</f>
        <v>0.97823650432966902</v>
      </c>
      <c r="D67" s="54"/>
      <c r="E67" s="53">
        <f>F65/E65</f>
        <v>1.0025396228189813</v>
      </c>
      <c r="F67" s="54"/>
      <c r="G67" s="53">
        <f>H65/G65</f>
        <v>1.0442216262343045</v>
      </c>
      <c r="H67" s="54"/>
    </row>
    <row r="69" spans="1:8" x14ac:dyDescent="0.2">
      <c r="A69" s="55" t="s">
        <v>24</v>
      </c>
      <c r="B69" s="3" t="s">
        <v>27</v>
      </c>
      <c r="C69" s="4">
        <v>3308</v>
      </c>
      <c r="D69" s="4">
        <v>3490</v>
      </c>
      <c r="E69" s="4">
        <v>3197</v>
      </c>
      <c r="F69" s="4">
        <v>3285</v>
      </c>
      <c r="G69" s="4">
        <v>1613</v>
      </c>
      <c r="H69" s="4">
        <v>1594</v>
      </c>
    </row>
    <row r="70" spans="1:8" x14ac:dyDescent="0.2">
      <c r="A70" s="55"/>
      <c r="B70" s="3" t="s">
        <v>28</v>
      </c>
      <c r="C70" s="4">
        <v>1514</v>
      </c>
      <c r="D70" s="4">
        <v>1755</v>
      </c>
      <c r="E70" s="4">
        <v>1350</v>
      </c>
      <c r="F70" s="4">
        <v>1215</v>
      </c>
      <c r="G70" s="4">
        <v>602</v>
      </c>
      <c r="H70" s="4">
        <v>671</v>
      </c>
    </row>
    <row r="71" spans="1:8" x14ac:dyDescent="0.2">
      <c r="A71" s="55"/>
      <c r="B71" s="3" t="s">
        <v>29</v>
      </c>
      <c r="C71" s="4">
        <v>775</v>
      </c>
      <c r="D71" s="4">
        <v>613</v>
      </c>
      <c r="E71" s="4">
        <v>731</v>
      </c>
      <c r="F71" s="4">
        <v>482</v>
      </c>
      <c r="G71" s="4">
        <v>473</v>
      </c>
      <c r="H71" s="4">
        <v>257</v>
      </c>
    </row>
    <row r="72" spans="1:8" x14ac:dyDescent="0.2">
      <c r="A72" s="55"/>
      <c r="B72" s="3" t="s">
        <v>30</v>
      </c>
      <c r="C72" s="4">
        <v>2250</v>
      </c>
      <c r="D72" s="4">
        <v>2163</v>
      </c>
      <c r="E72" s="4">
        <v>2630</v>
      </c>
      <c r="F72" s="4">
        <v>2276</v>
      </c>
      <c r="G72" s="4">
        <v>1357</v>
      </c>
      <c r="H72" s="4">
        <v>1331</v>
      </c>
    </row>
    <row r="73" spans="1:8" ht="13.5" thickBot="1" x14ac:dyDescent="0.25">
      <c r="A73" s="55"/>
      <c r="B73" s="10" t="s">
        <v>15</v>
      </c>
      <c r="C73" s="11">
        <v>3412</v>
      </c>
      <c r="D73" s="11">
        <v>3268</v>
      </c>
      <c r="E73" s="38">
        <v>3018</v>
      </c>
      <c r="F73" s="11">
        <v>2901</v>
      </c>
      <c r="G73" s="11">
        <v>1651</v>
      </c>
      <c r="H73" s="11">
        <v>1455</v>
      </c>
    </row>
    <row r="74" spans="1:8" ht="13.5" thickTop="1" x14ac:dyDescent="0.2">
      <c r="A74" s="55"/>
      <c r="B74" s="16" t="s">
        <v>5</v>
      </c>
      <c r="C74" s="17">
        <v>11259</v>
      </c>
      <c r="D74" s="17">
        <v>11289</v>
      </c>
      <c r="E74" s="17">
        <v>10926</v>
      </c>
      <c r="F74" s="17">
        <v>10159</v>
      </c>
      <c r="G74" s="17">
        <v>5696</v>
      </c>
      <c r="H74" s="17">
        <v>5308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3">
        <f>D74/C74</f>
        <v>1.0026645350386358</v>
      </c>
      <c r="D76" s="54"/>
      <c r="E76" s="53">
        <f>F74/E74</f>
        <v>0.92980047592897674</v>
      </c>
      <c r="F76" s="54"/>
      <c r="G76" s="53">
        <f>H74/G74</f>
        <v>0.9318820224719101</v>
      </c>
      <c r="H76" s="54"/>
    </row>
    <row r="78" spans="1:8" x14ac:dyDescent="0.2">
      <c r="A78" s="55" t="s">
        <v>25</v>
      </c>
      <c r="B78" s="3" t="s">
        <v>27</v>
      </c>
      <c r="C78" s="4">
        <v>4405</v>
      </c>
      <c r="D78" s="4">
        <v>5235</v>
      </c>
      <c r="E78" s="4">
        <v>4419</v>
      </c>
      <c r="F78" s="4">
        <v>4866</v>
      </c>
      <c r="G78" s="4">
        <v>2172</v>
      </c>
      <c r="H78" s="4">
        <v>2199</v>
      </c>
    </row>
    <row r="79" spans="1:8" x14ac:dyDescent="0.2">
      <c r="A79" s="55"/>
      <c r="B79" s="3" t="s">
        <v>28</v>
      </c>
      <c r="C79" s="4">
        <v>2232</v>
      </c>
      <c r="D79" s="4">
        <v>2396</v>
      </c>
      <c r="E79" s="4">
        <v>2585</v>
      </c>
      <c r="F79" s="4">
        <v>2727</v>
      </c>
      <c r="G79" s="4">
        <v>1119</v>
      </c>
      <c r="H79" s="4">
        <v>1288</v>
      </c>
    </row>
    <row r="80" spans="1:8" x14ac:dyDescent="0.2">
      <c r="A80" s="55"/>
      <c r="B80" s="3" t="s">
        <v>29</v>
      </c>
      <c r="C80" s="4">
        <v>1127</v>
      </c>
      <c r="D80" s="4">
        <v>1005</v>
      </c>
      <c r="E80" s="4">
        <v>1280</v>
      </c>
      <c r="F80" s="4">
        <v>964</v>
      </c>
      <c r="G80" s="4">
        <v>741</v>
      </c>
      <c r="H80" s="4">
        <v>601</v>
      </c>
    </row>
    <row r="81" spans="1:8" x14ac:dyDescent="0.2">
      <c r="A81" s="55"/>
      <c r="B81" s="3" t="s">
        <v>30</v>
      </c>
      <c r="C81" s="4">
        <v>2716</v>
      </c>
      <c r="D81" s="4">
        <v>2501</v>
      </c>
      <c r="E81" s="4">
        <v>2822</v>
      </c>
      <c r="F81" s="4">
        <v>2796</v>
      </c>
      <c r="G81" s="4">
        <v>1481</v>
      </c>
      <c r="H81" s="4">
        <v>1580</v>
      </c>
    </row>
    <row r="82" spans="1:8" ht="13.5" thickBot="1" x14ac:dyDescent="0.25">
      <c r="A82" s="55"/>
      <c r="B82" s="10" t="s">
        <v>15</v>
      </c>
      <c r="C82" s="11">
        <v>4652</v>
      </c>
      <c r="D82" s="11">
        <v>4468</v>
      </c>
      <c r="E82" s="38">
        <v>4332</v>
      </c>
      <c r="F82" s="11">
        <v>4668</v>
      </c>
      <c r="G82" s="11">
        <v>2056</v>
      </c>
      <c r="H82" s="11">
        <v>1961</v>
      </c>
    </row>
    <row r="83" spans="1:8" ht="13.5" thickTop="1" x14ac:dyDescent="0.2">
      <c r="A83" s="55"/>
      <c r="B83" s="16" t="s">
        <v>5</v>
      </c>
      <c r="C83" s="17">
        <v>15132</v>
      </c>
      <c r="D83" s="17">
        <v>15605</v>
      </c>
      <c r="E83" s="17">
        <v>15438</v>
      </c>
      <c r="F83" s="17">
        <v>16021</v>
      </c>
      <c r="G83" s="17">
        <v>7569</v>
      </c>
      <c r="H83" s="17">
        <v>7629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3">
        <f>D83/C83</f>
        <v>1.0312582606397038</v>
      </c>
      <c r="D85" s="54"/>
      <c r="E85" s="53">
        <f>F83/E83</f>
        <v>1.0377639590620547</v>
      </c>
      <c r="F85" s="54"/>
      <c r="G85" s="53">
        <f>H83/G83</f>
        <v>1.007927070947285</v>
      </c>
      <c r="H85" s="54"/>
    </row>
    <row r="86" spans="1:8" x14ac:dyDescent="0.2">
      <c r="A86" s="27"/>
      <c r="B86" s="39"/>
    </row>
    <row r="87" spans="1:8" x14ac:dyDescent="0.2">
      <c r="A87" s="55" t="s">
        <v>26</v>
      </c>
      <c r="B87" s="3" t="s">
        <v>27</v>
      </c>
      <c r="C87" s="4">
        <v>1853</v>
      </c>
      <c r="D87" s="4">
        <v>2291</v>
      </c>
      <c r="E87" s="4">
        <v>1883</v>
      </c>
      <c r="F87" s="4">
        <v>2400</v>
      </c>
      <c r="G87" s="4">
        <v>878</v>
      </c>
      <c r="H87" s="4">
        <v>1310</v>
      </c>
    </row>
    <row r="88" spans="1:8" x14ac:dyDescent="0.2">
      <c r="A88" s="55"/>
      <c r="B88" s="3" t="s">
        <v>28</v>
      </c>
      <c r="C88" s="4">
        <v>1171</v>
      </c>
      <c r="D88" s="4">
        <v>1159</v>
      </c>
      <c r="E88" s="4">
        <v>1152</v>
      </c>
      <c r="F88" s="4">
        <v>1208</v>
      </c>
      <c r="G88" s="4">
        <v>530</v>
      </c>
      <c r="H88" s="4">
        <v>607</v>
      </c>
    </row>
    <row r="89" spans="1:8" x14ac:dyDescent="0.2">
      <c r="A89" s="55"/>
      <c r="B89" s="3" t="s">
        <v>29</v>
      </c>
      <c r="C89" s="4">
        <v>318</v>
      </c>
      <c r="D89" s="4">
        <v>266</v>
      </c>
      <c r="E89" s="4">
        <v>379</v>
      </c>
      <c r="F89" s="4">
        <v>376</v>
      </c>
      <c r="G89" s="4">
        <v>160</v>
      </c>
      <c r="H89" s="4">
        <v>220</v>
      </c>
    </row>
    <row r="90" spans="1:8" x14ac:dyDescent="0.2">
      <c r="A90" s="55"/>
      <c r="B90" s="3" t="s">
        <v>30</v>
      </c>
      <c r="C90" s="4">
        <v>1332</v>
      </c>
      <c r="D90" s="4">
        <v>1317</v>
      </c>
      <c r="E90" s="4">
        <v>1465</v>
      </c>
      <c r="F90" s="4">
        <v>1464</v>
      </c>
      <c r="G90" s="4">
        <v>689</v>
      </c>
      <c r="H90" s="4">
        <v>637</v>
      </c>
    </row>
    <row r="91" spans="1:8" ht="13.5" thickBot="1" x14ac:dyDescent="0.25">
      <c r="A91" s="55"/>
      <c r="B91" s="10" t="s">
        <v>15</v>
      </c>
      <c r="C91" s="11">
        <v>1863</v>
      </c>
      <c r="D91" s="11">
        <v>2016</v>
      </c>
      <c r="E91" s="38">
        <v>1842</v>
      </c>
      <c r="F91" s="11">
        <v>1972</v>
      </c>
      <c r="G91" s="11">
        <v>876</v>
      </c>
      <c r="H91" s="11">
        <v>892</v>
      </c>
    </row>
    <row r="92" spans="1:8" ht="13.5" thickTop="1" x14ac:dyDescent="0.2">
      <c r="A92" s="55"/>
      <c r="B92" s="16" t="s">
        <v>5</v>
      </c>
      <c r="C92" s="17">
        <v>6537</v>
      </c>
      <c r="D92" s="17">
        <v>7049</v>
      </c>
      <c r="E92" s="17">
        <v>6721</v>
      </c>
      <c r="F92" s="17">
        <v>7420</v>
      </c>
      <c r="G92" s="17">
        <v>3133</v>
      </c>
      <c r="H92" s="17">
        <v>3666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3">
        <f>D92/C92</f>
        <v>1.0783233899342206</v>
      </c>
      <c r="D94" s="54"/>
      <c r="E94" s="53">
        <f>F92/E92</f>
        <v>1.1040023805981254</v>
      </c>
      <c r="F94" s="54"/>
      <c r="G94" s="53">
        <f>H92/G92</f>
        <v>1.1701244813278009</v>
      </c>
      <c r="H94" s="54"/>
    </row>
    <row r="95" spans="1:8" x14ac:dyDescent="0.2">
      <c r="C95" s="2"/>
      <c r="D95" s="2"/>
    </row>
    <row r="96" spans="1:8" x14ac:dyDescent="0.2">
      <c r="A96" s="48" t="s">
        <v>44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85:D85"/>
    <mergeCell ref="E85:F85"/>
    <mergeCell ref="G85:H85"/>
    <mergeCell ref="A87:A92"/>
    <mergeCell ref="C94:D94"/>
    <mergeCell ref="E94:F94"/>
    <mergeCell ref="G94:H94"/>
    <mergeCell ref="A69:A74"/>
    <mergeCell ref="C76:D76"/>
    <mergeCell ref="E76:F76"/>
    <mergeCell ref="G76:H76"/>
    <mergeCell ref="A78:A83"/>
    <mergeCell ref="G49:H49"/>
    <mergeCell ref="C58:D58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</mergeCells>
  <conditionalFormatting sqref="E13:F13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G13:H13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2:D22">
    <cfRule type="cellIs" dxfId="75" priority="75" operator="greaterThan">
      <formula>1</formula>
    </cfRule>
    <cfRule type="cellIs" dxfId="74" priority="76" operator="lessThan">
      <formula>1</formula>
    </cfRule>
  </conditionalFormatting>
  <conditionalFormatting sqref="E22:F22">
    <cfRule type="cellIs" dxfId="73" priority="73" operator="greaterThan">
      <formula>1</formula>
    </cfRule>
    <cfRule type="cellIs" dxfId="72" priority="74" operator="lessThan">
      <formula>1</formula>
    </cfRule>
  </conditionalFormatting>
  <conditionalFormatting sqref="G22:H22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C31:D31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E31:F31">
    <cfRule type="cellIs" dxfId="67" priority="67" operator="greaterThan">
      <formula>1</formula>
    </cfRule>
    <cfRule type="cellIs" dxfId="66" priority="68" operator="lessThan">
      <formula>1</formula>
    </cfRule>
  </conditionalFormatting>
  <conditionalFormatting sqref="G31:H31">
    <cfRule type="cellIs" dxfId="65" priority="65" operator="greaterThan">
      <formula>1</formula>
    </cfRule>
    <cfRule type="cellIs" dxfId="64" priority="66" operator="lessThan">
      <formula>1</formula>
    </cfRule>
  </conditionalFormatting>
  <conditionalFormatting sqref="C40:D4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E40:F40">
    <cfRule type="cellIs" dxfId="61" priority="61" operator="greaterThan">
      <formula>1</formula>
    </cfRule>
    <cfRule type="cellIs" dxfId="60" priority="62" operator="lessThan">
      <formula>1</formula>
    </cfRule>
  </conditionalFormatting>
  <conditionalFormatting sqref="C49:D49">
    <cfRule type="cellIs" dxfId="59" priority="57" operator="greaterThan">
      <formula>1</formula>
    </cfRule>
    <cfRule type="cellIs" dxfId="58" priority="58" operator="lessThan">
      <formula>1</formula>
    </cfRule>
  </conditionalFormatting>
  <conditionalFormatting sqref="E49:F49">
    <cfRule type="cellIs" dxfId="57" priority="55" operator="greaterThan">
      <formula>1</formula>
    </cfRule>
    <cfRule type="cellIs" dxfId="56" priority="56" operator="lessThan">
      <formula>1</formula>
    </cfRule>
  </conditionalFormatting>
  <conditionalFormatting sqref="C58:D58">
    <cfRule type="cellIs" dxfId="55" priority="51" operator="greaterThan">
      <formula>1</formula>
    </cfRule>
    <cfRule type="cellIs" dxfId="54" priority="52" operator="lessThan">
      <formula>1</formula>
    </cfRule>
  </conditionalFormatting>
  <conditionalFormatting sqref="E58:F58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67:D67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E67:F67">
    <cfRule type="cellIs" dxfId="49" priority="43" operator="greaterThan">
      <formula>1</formula>
    </cfRule>
    <cfRule type="cellIs" dxfId="48" priority="44" operator="lessThan">
      <formula>1</formula>
    </cfRule>
  </conditionalFormatting>
  <conditionalFormatting sqref="C13:D13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76:D76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76:F76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85:D85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85:F85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94:D9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94:F9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0:H40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49:H49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94:H94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6:H76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67:H67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8:H58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B20" sqref="B20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37</v>
      </c>
      <c r="D6" s="31" t="s">
        <v>40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4">
        <v>57565</v>
      </c>
      <c r="D7" s="44">
        <v>45990</v>
      </c>
      <c r="E7" s="30"/>
      <c r="F7" s="23">
        <f>(D7-C7)/C7</f>
        <v>-0.20107704334230869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0">
        <v>10635</v>
      </c>
      <c r="D9" s="45">
        <v>10889</v>
      </c>
      <c r="E9" s="30"/>
      <c r="F9" s="26">
        <f>(D9-C9)/C9</f>
        <v>2.388340385519511E-2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19</v>
      </c>
      <c r="B11" s="25" t="s">
        <v>5</v>
      </c>
      <c r="C11" s="40">
        <v>10655</v>
      </c>
      <c r="D11" s="45">
        <v>9271</v>
      </c>
      <c r="E11" s="30"/>
      <c r="F11" s="26">
        <f>(D11-C11)/C11</f>
        <v>-0.12989206945096199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20</v>
      </c>
      <c r="B13" s="25" t="s">
        <v>5</v>
      </c>
      <c r="C13" s="40">
        <v>8783</v>
      </c>
      <c r="D13" s="45">
        <v>7131</v>
      </c>
      <c r="E13" s="30"/>
      <c r="F13" s="26">
        <f>(D13-C13)/C13</f>
        <v>-0.18809062962541273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21</v>
      </c>
      <c r="B15" s="25" t="s">
        <v>5</v>
      </c>
      <c r="C15" s="40">
        <v>23921</v>
      </c>
      <c r="D15" s="45">
        <v>19071</v>
      </c>
      <c r="E15" s="30"/>
      <c r="F15" s="26">
        <f>(D15-C15)/C15</f>
        <v>-0.20275072112369885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22</v>
      </c>
      <c r="B17" s="25" t="s">
        <v>5</v>
      </c>
      <c r="C17" s="40">
        <v>3924</v>
      </c>
      <c r="D17" s="45">
        <v>3185</v>
      </c>
      <c r="E17" s="30"/>
      <c r="F17" s="26">
        <f>(D17-C17)/C17</f>
        <v>-0.1883282364933741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23</v>
      </c>
      <c r="B19" s="25" t="s">
        <v>5</v>
      </c>
      <c r="C19" s="40">
        <v>125968</v>
      </c>
      <c r="D19" s="45">
        <v>123054</v>
      </c>
      <c r="E19" s="30"/>
      <c r="F19" s="26">
        <f>(D19-C19)/C19</f>
        <v>-2.3132859138828909E-2</v>
      </c>
      <c r="G19" s="1"/>
    </row>
    <row r="20" spans="1:9" x14ac:dyDescent="0.2">
      <c r="D20" s="48"/>
    </row>
    <row r="21" spans="1:9" ht="24" customHeight="1" x14ac:dyDescent="0.2">
      <c r="A21" s="33" t="s">
        <v>24</v>
      </c>
      <c r="B21" s="25" t="s">
        <v>5</v>
      </c>
      <c r="C21" s="40">
        <v>11157</v>
      </c>
      <c r="D21" s="45">
        <v>11514</v>
      </c>
      <c r="E21" s="30"/>
      <c r="F21" s="26">
        <f>(D21-C21)/C21</f>
        <v>3.1997848884108629E-2</v>
      </c>
      <c r="G21" s="24"/>
    </row>
    <row r="22" spans="1:9" x14ac:dyDescent="0.2">
      <c r="D22" s="48"/>
    </row>
    <row r="23" spans="1:9" ht="19.5" customHeight="1" x14ac:dyDescent="0.2">
      <c r="A23" s="33" t="s">
        <v>25</v>
      </c>
      <c r="B23" s="25" t="s">
        <v>5</v>
      </c>
      <c r="C23" s="40">
        <v>15866</v>
      </c>
      <c r="D23" s="45">
        <v>14056</v>
      </c>
      <c r="E23" s="30"/>
      <c r="F23" s="26">
        <f>(D23-C23)/C23</f>
        <v>-0.11408042354720786</v>
      </c>
    </row>
    <row r="24" spans="1:9" x14ac:dyDescent="0.2">
      <c r="D24" s="48"/>
    </row>
    <row r="25" spans="1:9" ht="24" customHeight="1" x14ac:dyDescent="0.2">
      <c r="A25" s="33" t="s">
        <v>26</v>
      </c>
      <c r="B25" s="25" t="s">
        <v>5</v>
      </c>
      <c r="C25" s="40">
        <v>7346</v>
      </c>
      <c r="D25" s="45">
        <v>5476</v>
      </c>
      <c r="E25" s="30"/>
      <c r="F25" s="26">
        <f>(D25-C25)/C25</f>
        <v>-0.25456030492785187</v>
      </c>
      <c r="G25" s="24"/>
    </row>
    <row r="27" spans="1:9" x14ac:dyDescent="0.2">
      <c r="A27" s="48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topLeftCell="A47" zoomScaleNormal="100" workbookViewId="0">
      <selection activeCell="C9" sqref="C9:O8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31</v>
      </c>
      <c r="B3" s="36"/>
    </row>
    <row r="4" spans="1:15" x14ac:dyDescent="0.2">
      <c r="A4" s="35" t="s">
        <v>43</v>
      </c>
    </row>
    <row r="6" spans="1:15" x14ac:dyDescent="0.2">
      <c r="A6" s="6" t="s">
        <v>1</v>
      </c>
      <c r="B6" s="6" t="s">
        <v>12</v>
      </c>
      <c r="C6" s="7" t="s">
        <v>38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43646</v>
      </c>
      <c r="O6" s="7" t="s">
        <v>0</v>
      </c>
    </row>
    <row r="7" spans="1:15" ht="13.9" customHeight="1" x14ac:dyDescent="0.2">
      <c r="A7" s="56" t="s">
        <v>17</v>
      </c>
      <c r="B7" s="3" t="s">
        <v>27</v>
      </c>
      <c r="C7" s="4">
        <v>7</v>
      </c>
      <c r="D7" s="4">
        <v>7</v>
      </c>
      <c r="E7" s="4">
        <v>31</v>
      </c>
      <c r="F7" s="4">
        <v>96</v>
      </c>
      <c r="G7" s="4">
        <v>397</v>
      </c>
      <c r="H7" s="4">
        <v>1548</v>
      </c>
      <c r="I7" s="4">
        <v>3033</v>
      </c>
      <c r="J7" s="4">
        <v>4665</v>
      </c>
      <c r="K7" s="4">
        <v>5067</v>
      </c>
      <c r="L7" s="4">
        <v>6255</v>
      </c>
      <c r="M7" s="4">
        <v>7548</v>
      </c>
      <c r="N7" s="4">
        <v>4308</v>
      </c>
      <c r="O7" s="4">
        <v>32962</v>
      </c>
    </row>
    <row r="8" spans="1:15" ht="13.9" customHeight="1" x14ac:dyDescent="0.2">
      <c r="A8" s="57"/>
      <c r="B8" s="3" t="s">
        <v>28</v>
      </c>
      <c r="C8" s="4">
        <v>3</v>
      </c>
      <c r="D8" s="5">
        <v>0</v>
      </c>
      <c r="E8" s="5">
        <v>4</v>
      </c>
      <c r="F8" s="4">
        <v>1</v>
      </c>
      <c r="G8" s="4">
        <v>4</v>
      </c>
      <c r="H8" s="4">
        <v>25</v>
      </c>
      <c r="I8" s="4">
        <v>102</v>
      </c>
      <c r="J8" s="4">
        <v>502</v>
      </c>
      <c r="K8" s="4">
        <v>1400</v>
      </c>
      <c r="L8" s="4">
        <v>2106</v>
      </c>
      <c r="M8" s="4">
        <v>2491</v>
      </c>
      <c r="N8" s="4">
        <v>1325</v>
      </c>
      <c r="O8" s="4">
        <v>7963</v>
      </c>
    </row>
    <row r="9" spans="1:15" x14ac:dyDescent="0.2">
      <c r="A9" s="57"/>
      <c r="B9" s="3" t="s">
        <v>29</v>
      </c>
      <c r="C9" s="5">
        <v>0</v>
      </c>
      <c r="D9" s="5">
        <v>0</v>
      </c>
      <c r="E9" s="5">
        <v>1</v>
      </c>
      <c r="F9" s="5">
        <v>1</v>
      </c>
      <c r="G9" s="5">
        <v>0</v>
      </c>
      <c r="H9" s="4">
        <v>3</v>
      </c>
      <c r="I9" s="4">
        <v>15</v>
      </c>
      <c r="J9" s="4">
        <v>113</v>
      </c>
      <c r="K9" s="4">
        <v>446</v>
      </c>
      <c r="L9" s="4">
        <v>882</v>
      </c>
      <c r="M9" s="4">
        <v>1300</v>
      </c>
      <c r="N9" s="4">
        <v>698</v>
      </c>
      <c r="O9" s="4">
        <v>3459</v>
      </c>
    </row>
    <row r="10" spans="1:15" ht="13.5" thickBot="1" x14ac:dyDescent="0.25">
      <c r="A10" s="57"/>
      <c r="B10" s="10" t="s">
        <v>30</v>
      </c>
      <c r="C10" s="38">
        <v>2</v>
      </c>
      <c r="D10" s="38">
        <v>0</v>
      </c>
      <c r="E10" s="38">
        <v>0</v>
      </c>
      <c r="F10" s="38">
        <v>1</v>
      </c>
      <c r="G10" s="38">
        <v>1</v>
      </c>
      <c r="H10" s="11">
        <v>1</v>
      </c>
      <c r="I10" s="11">
        <v>4</v>
      </c>
      <c r="J10" s="38">
        <v>13</v>
      </c>
      <c r="K10" s="11">
        <v>23</v>
      </c>
      <c r="L10" s="11">
        <v>119</v>
      </c>
      <c r="M10" s="11">
        <v>464</v>
      </c>
      <c r="N10" s="11">
        <v>978</v>
      </c>
      <c r="O10" s="11">
        <v>1606</v>
      </c>
    </row>
    <row r="11" spans="1:15" ht="13.5" thickTop="1" x14ac:dyDescent="0.2">
      <c r="A11" s="57"/>
      <c r="B11" s="16" t="s">
        <v>13</v>
      </c>
      <c r="C11" s="19">
        <v>12</v>
      </c>
      <c r="D11" s="19">
        <v>7</v>
      </c>
      <c r="E11" s="19">
        <v>36</v>
      </c>
      <c r="F11" s="19">
        <v>99</v>
      </c>
      <c r="G11" s="19">
        <v>402</v>
      </c>
      <c r="H11" s="19">
        <v>1577</v>
      </c>
      <c r="I11" s="19">
        <v>3154</v>
      </c>
      <c r="J11" s="19">
        <v>5293</v>
      </c>
      <c r="K11" s="19">
        <v>6936</v>
      </c>
      <c r="L11" s="19">
        <v>9362</v>
      </c>
      <c r="M11" s="19">
        <v>11803</v>
      </c>
      <c r="N11" s="19">
        <v>7309</v>
      </c>
      <c r="O11" s="19">
        <v>45990</v>
      </c>
    </row>
    <row r="12" spans="1:15" x14ac:dyDescent="0.2">
      <c r="A12" s="58"/>
      <c r="B12" s="18" t="s">
        <v>14</v>
      </c>
      <c r="C12" s="20">
        <v>2.6092628832354898E-4</v>
      </c>
      <c r="D12" s="20">
        <v>1.5220700152207E-4</v>
      </c>
      <c r="E12" s="20">
        <v>7.8277886497064603E-4</v>
      </c>
      <c r="F12" s="20">
        <v>2.15264187866928E-3</v>
      </c>
      <c r="G12" s="20">
        <v>8.7410306588388796E-3</v>
      </c>
      <c r="H12" s="20">
        <v>3.42900630571863E-2</v>
      </c>
      <c r="I12" s="20">
        <v>6.8580126114372697E-2</v>
      </c>
      <c r="J12" s="20">
        <v>0.11509023700804499</v>
      </c>
      <c r="K12" s="20">
        <v>0.15081539465101099</v>
      </c>
      <c r="L12" s="20">
        <v>0.20356599260708899</v>
      </c>
      <c r="M12" s="20">
        <v>0.25664274842356999</v>
      </c>
      <c r="N12" s="20">
        <v>0.15892585344640101</v>
      </c>
      <c r="O12" s="20">
        <v>1</v>
      </c>
    </row>
    <row r="14" spans="1:15" ht="12.75" customHeight="1" x14ac:dyDescent="0.2">
      <c r="A14" s="56" t="s">
        <v>18</v>
      </c>
      <c r="B14" s="3" t="s">
        <v>27</v>
      </c>
      <c r="C14" s="4">
        <v>57</v>
      </c>
      <c r="D14" s="4">
        <v>35</v>
      </c>
      <c r="E14" s="4">
        <v>75</v>
      </c>
      <c r="F14" s="4">
        <v>107</v>
      </c>
      <c r="G14" s="4">
        <v>129</v>
      </c>
      <c r="H14" s="4">
        <v>265</v>
      </c>
      <c r="I14" s="4">
        <v>515</v>
      </c>
      <c r="J14" s="4">
        <v>772</v>
      </c>
      <c r="K14" s="4">
        <v>1090</v>
      </c>
      <c r="L14" s="4">
        <v>1535</v>
      </c>
      <c r="M14" s="4">
        <v>2005</v>
      </c>
      <c r="N14" s="4">
        <v>1248</v>
      </c>
      <c r="O14" s="4">
        <v>7833</v>
      </c>
    </row>
    <row r="15" spans="1:15" x14ac:dyDescent="0.2">
      <c r="A15" s="57"/>
      <c r="B15" s="3" t="s">
        <v>28</v>
      </c>
      <c r="C15" s="5">
        <v>0</v>
      </c>
      <c r="D15" s="5">
        <v>4</v>
      </c>
      <c r="E15" s="5">
        <v>6</v>
      </c>
      <c r="F15" s="5">
        <v>17</v>
      </c>
      <c r="G15" s="5">
        <v>23</v>
      </c>
      <c r="H15" s="5">
        <v>20</v>
      </c>
      <c r="I15" s="5">
        <v>53</v>
      </c>
      <c r="J15" s="5">
        <v>69</v>
      </c>
      <c r="K15" s="5">
        <v>158</v>
      </c>
      <c r="L15" s="4">
        <v>240</v>
      </c>
      <c r="M15" s="4">
        <v>464</v>
      </c>
      <c r="N15" s="4">
        <v>424</v>
      </c>
      <c r="O15" s="4">
        <v>1478</v>
      </c>
    </row>
    <row r="16" spans="1:15" x14ac:dyDescent="0.2">
      <c r="A16" s="57"/>
      <c r="B16" s="3" t="s">
        <v>29</v>
      </c>
      <c r="C16" s="5">
        <v>0</v>
      </c>
      <c r="D16" s="5">
        <v>0</v>
      </c>
      <c r="E16" s="5">
        <v>3</v>
      </c>
      <c r="F16" s="5">
        <v>0</v>
      </c>
      <c r="G16" s="5">
        <v>2</v>
      </c>
      <c r="H16" s="5">
        <v>2</v>
      </c>
      <c r="I16" s="5">
        <v>4</v>
      </c>
      <c r="J16" s="5">
        <v>10</v>
      </c>
      <c r="K16" s="5">
        <v>46</v>
      </c>
      <c r="L16" s="4">
        <v>91</v>
      </c>
      <c r="M16" s="4">
        <v>282</v>
      </c>
      <c r="N16" s="4">
        <v>289</v>
      </c>
      <c r="O16" s="4">
        <v>729</v>
      </c>
    </row>
    <row r="17" spans="1:15" x14ac:dyDescent="0.2">
      <c r="A17" s="57"/>
      <c r="B17" s="3" t="s">
        <v>30</v>
      </c>
      <c r="C17" s="4">
        <v>4</v>
      </c>
      <c r="D17" s="5">
        <v>0</v>
      </c>
      <c r="E17" s="5">
        <v>8</v>
      </c>
      <c r="F17" s="5">
        <v>5</v>
      </c>
      <c r="G17" s="4">
        <v>12</v>
      </c>
      <c r="H17" s="4">
        <v>18</v>
      </c>
      <c r="I17" s="4">
        <v>10</v>
      </c>
      <c r="J17" s="4">
        <v>10</v>
      </c>
      <c r="K17" s="4">
        <v>13</v>
      </c>
      <c r="L17" s="4">
        <v>35</v>
      </c>
      <c r="M17" s="4">
        <v>84</v>
      </c>
      <c r="N17" s="4">
        <v>176</v>
      </c>
      <c r="O17" s="4">
        <v>375</v>
      </c>
    </row>
    <row r="18" spans="1:15" ht="13.5" thickBot="1" x14ac:dyDescent="0.25">
      <c r="A18" s="57"/>
      <c r="B18" s="10" t="s">
        <v>15</v>
      </c>
      <c r="C18" s="38">
        <v>1</v>
      </c>
      <c r="D18" s="11">
        <v>1</v>
      </c>
      <c r="E18" s="11">
        <v>4</v>
      </c>
      <c r="F18" s="11">
        <v>5</v>
      </c>
      <c r="G18" s="11">
        <v>1</v>
      </c>
      <c r="H18" s="11">
        <v>2</v>
      </c>
      <c r="I18" s="11">
        <v>12</v>
      </c>
      <c r="J18" s="11">
        <v>19</v>
      </c>
      <c r="K18" s="11">
        <v>12</v>
      </c>
      <c r="L18" s="11">
        <v>28</v>
      </c>
      <c r="M18" s="11">
        <v>111</v>
      </c>
      <c r="N18" s="11">
        <v>278</v>
      </c>
      <c r="O18" s="11">
        <v>474</v>
      </c>
    </row>
    <row r="19" spans="1:15" ht="13.5" thickTop="1" x14ac:dyDescent="0.2">
      <c r="A19" s="57"/>
      <c r="B19" s="16" t="s">
        <v>13</v>
      </c>
      <c r="C19" s="16">
        <v>62</v>
      </c>
      <c r="D19" s="16">
        <v>40</v>
      </c>
      <c r="E19" s="16">
        <v>96</v>
      </c>
      <c r="F19" s="16">
        <v>134</v>
      </c>
      <c r="G19" s="16">
        <v>167</v>
      </c>
      <c r="H19" s="16">
        <v>307</v>
      </c>
      <c r="I19" s="16">
        <v>594</v>
      </c>
      <c r="J19" s="16">
        <v>880</v>
      </c>
      <c r="K19" s="19">
        <v>1319</v>
      </c>
      <c r="L19" s="19">
        <v>1929</v>
      </c>
      <c r="M19" s="19">
        <v>2946</v>
      </c>
      <c r="N19" s="19">
        <v>2415</v>
      </c>
      <c r="O19" s="19">
        <v>10889</v>
      </c>
    </row>
    <row r="20" spans="1:15" x14ac:dyDescent="0.2">
      <c r="A20" s="58"/>
      <c r="B20" s="18" t="s">
        <v>14</v>
      </c>
      <c r="C20" s="20">
        <v>5.6938194508219303E-3</v>
      </c>
      <c r="D20" s="20">
        <v>3.67343190375608E-3</v>
      </c>
      <c r="E20" s="20">
        <v>8.8162365690145992E-3</v>
      </c>
      <c r="F20" s="20">
        <v>1.23059968775829E-2</v>
      </c>
      <c r="G20" s="20">
        <v>1.53365781981817E-2</v>
      </c>
      <c r="H20" s="20">
        <v>2.8193589861327899E-2</v>
      </c>
      <c r="I20" s="20">
        <v>5.45504637707779E-2</v>
      </c>
      <c r="J20" s="20">
        <v>8.0815501882633894E-2</v>
      </c>
      <c r="K20" s="20">
        <v>0.12113141702635701</v>
      </c>
      <c r="L20" s="20">
        <v>0.17715125355863701</v>
      </c>
      <c r="M20" s="20">
        <v>0.27054825971163599</v>
      </c>
      <c r="N20" s="20">
        <v>0.22178345118927401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27</v>
      </c>
      <c r="C22" s="4">
        <v>125</v>
      </c>
      <c r="D22" s="4">
        <v>46</v>
      </c>
      <c r="E22" s="4">
        <v>99</v>
      </c>
      <c r="F22" s="4">
        <v>152</v>
      </c>
      <c r="G22" s="4">
        <v>208</v>
      </c>
      <c r="H22" s="4">
        <v>341</v>
      </c>
      <c r="I22" s="4">
        <v>482</v>
      </c>
      <c r="J22" s="4">
        <v>567</v>
      </c>
      <c r="K22" s="4">
        <v>751</v>
      </c>
      <c r="L22" s="4">
        <v>944</v>
      </c>
      <c r="M22" s="4">
        <v>1266</v>
      </c>
      <c r="N22" s="4">
        <v>957</v>
      </c>
      <c r="O22" s="4">
        <v>5938</v>
      </c>
    </row>
    <row r="23" spans="1:15" x14ac:dyDescent="0.2">
      <c r="A23" s="57"/>
      <c r="B23" s="3" t="s">
        <v>28</v>
      </c>
      <c r="C23" s="5">
        <v>16</v>
      </c>
      <c r="D23" s="5">
        <v>1</v>
      </c>
      <c r="E23" s="5">
        <v>1</v>
      </c>
      <c r="F23" s="5">
        <v>6</v>
      </c>
      <c r="G23" s="5">
        <v>54</v>
      </c>
      <c r="H23" s="5">
        <v>77</v>
      </c>
      <c r="I23" s="5">
        <v>64</v>
      </c>
      <c r="J23" s="5">
        <v>128</v>
      </c>
      <c r="K23" s="5">
        <v>263</v>
      </c>
      <c r="L23" s="4">
        <v>324</v>
      </c>
      <c r="M23" s="4">
        <v>505</v>
      </c>
      <c r="N23" s="4">
        <v>326</v>
      </c>
      <c r="O23" s="4">
        <v>1765</v>
      </c>
    </row>
    <row r="24" spans="1:15" x14ac:dyDescent="0.2">
      <c r="A24" s="57"/>
      <c r="B24" s="3" t="s">
        <v>29</v>
      </c>
      <c r="C24" s="5">
        <v>4</v>
      </c>
      <c r="D24" s="5">
        <v>0</v>
      </c>
      <c r="E24" s="5">
        <v>2</v>
      </c>
      <c r="F24" s="5">
        <v>5</v>
      </c>
      <c r="G24" s="5">
        <v>22</v>
      </c>
      <c r="H24" s="5">
        <v>27</v>
      </c>
      <c r="I24" s="5">
        <v>14</v>
      </c>
      <c r="J24" s="5">
        <v>35</v>
      </c>
      <c r="K24" s="5">
        <v>98</v>
      </c>
      <c r="L24" s="4">
        <v>192</v>
      </c>
      <c r="M24" s="4">
        <v>309</v>
      </c>
      <c r="N24" s="4">
        <v>180</v>
      </c>
      <c r="O24" s="4">
        <v>888</v>
      </c>
    </row>
    <row r="25" spans="1:15" x14ac:dyDescent="0.2">
      <c r="A25" s="57"/>
      <c r="B25" s="3" t="s">
        <v>30</v>
      </c>
      <c r="C25" s="4">
        <v>18</v>
      </c>
      <c r="D25" s="4">
        <v>2</v>
      </c>
      <c r="E25" s="4">
        <v>6</v>
      </c>
      <c r="F25" s="4">
        <v>3</v>
      </c>
      <c r="G25" s="4">
        <v>2</v>
      </c>
      <c r="H25" s="4">
        <v>3</v>
      </c>
      <c r="I25" s="4">
        <v>3</v>
      </c>
      <c r="J25" s="4">
        <v>2</v>
      </c>
      <c r="K25" s="4">
        <v>8</v>
      </c>
      <c r="L25" s="4">
        <v>22</v>
      </c>
      <c r="M25" s="4">
        <v>55</v>
      </c>
      <c r="N25" s="4">
        <v>89</v>
      </c>
      <c r="O25" s="4">
        <v>213</v>
      </c>
    </row>
    <row r="26" spans="1:15" ht="13.5" thickBot="1" x14ac:dyDescent="0.25">
      <c r="A26" s="57"/>
      <c r="B26" s="10" t="s">
        <v>15</v>
      </c>
      <c r="C26" s="11">
        <v>65</v>
      </c>
      <c r="D26" s="11">
        <v>3</v>
      </c>
      <c r="E26" s="11">
        <v>1</v>
      </c>
      <c r="F26" s="38">
        <v>0</v>
      </c>
      <c r="G26" s="11">
        <v>17</v>
      </c>
      <c r="H26" s="11">
        <v>6</v>
      </c>
      <c r="I26" s="11">
        <v>7</v>
      </c>
      <c r="J26" s="11">
        <v>12</v>
      </c>
      <c r="K26" s="11">
        <v>12</v>
      </c>
      <c r="L26" s="11">
        <v>25</v>
      </c>
      <c r="M26" s="11">
        <v>60</v>
      </c>
      <c r="N26" s="11">
        <v>259</v>
      </c>
      <c r="O26" s="11">
        <v>467</v>
      </c>
    </row>
    <row r="27" spans="1:15" ht="13.5" thickTop="1" x14ac:dyDescent="0.2">
      <c r="A27" s="57"/>
      <c r="B27" s="16" t="s">
        <v>13</v>
      </c>
      <c r="C27" s="16">
        <v>228</v>
      </c>
      <c r="D27" s="16">
        <v>52</v>
      </c>
      <c r="E27" s="16">
        <v>109</v>
      </c>
      <c r="F27" s="16">
        <v>166</v>
      </c>
      <c r="G27" s="16">
        <v>303</v>
      </c>
      <c r="H27" s="16">
        <v>454</v>
      </c>
      <c r="I27" s="16">
        <v>570</v>
      </c>
      <c r="J27" s="19">
        <v>744</v>
      </c>
      <c r="K27" s="19">
        <v>1132</v>
      </c>
      <c r="L27" s="19">
        <v>1507</v>
      </c>
      <c r="M27" s="19">
        <v>2195</v>
      </c>
      <c r="N27" s="19">
        <v>1811</v>
      </c>
      <c r="O27" s="19">
        <v>9271</v>
      </c>
    </row>
    <row r="28" spans="1:15" x14ac:dyDescent="0.2">
      <c r="A28" s="58"/>
      <c r="B28" s="18" t="s">
        <v>14</v>
      </c>
      <c r="C28" s="20">
        <v>2.4592816308920299E-2</v>
      </c>
      <c r="D28" s="20">
        <v>5.6088879301046304E-3</v>
      </c>
      <c r="E28" s="20">
        <v>1.1757092007334701E-2</v>
      </c>
      <c r="F28" s="20">
        <v>1.7905296084564801E-2</v>
      </c>
      <c r="G28" s="20">
        <v>3.2682558515801999E-2</v>
      </c>
      <c r="H28" s="20">
        <v>4.8969906158990398E-2</v>
      </c>
      <c r="I28" s="20">
        <v>6.1482040772300697E-2</v>
      </c>
      <c r="J28" s="20">
        <v>8.0250242692266202E-2</v>
      </c>
      <c r="K28" s="20">
        <v>0.122101175709201</v>
      </c>
      <c r="L28" s="20">
        <v>0.16254988674360901</v>
      </c>
      <c r="M28" s="20">
        <v>0.23675978858807001</v>
      </c>
      <c r="N28" s="20">
        <v>0.19534030848883599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27</v>
      </c>
      <c r="C30" s="4">
        <v>48</v>
      </c>
      <c r="D30" s="4">
        <v>11</v>
      </c>
      <c r="E30" s="4">
        <v>20</v>
      </c>
      <c r="F30" s="4">
        <v>37</v>
      </c>
      <c r="G30" s="4">
        <v>52</v>
      </c>
      <c r="H30" s="4">
        <v>101</v>
      </c>
      <c r="I30" s="4">
        <v>221</v>
      </c>
      <c r="J30" s="4">
        <v>369</v>
      </c>
      <c r="K30" s="4">
        <v>618</v>
      </c>
      <c r="L30" s="4">
        <v>913</v>
      </c>
      <c r="M30" s="4">
        <v>1199</v>
      </c>
      <c r="N30" s="4">
        <v>942</v>
      </c>
      <c r="O30" s="4">
        <v>4531</v>
      </c>
    </row>
    <row r="31" spans="1:15" x14ac:dyDescent="0.2">
      <c r="A31" s="57"/>
      <c r="B31" s="3" t="s">
        <v>28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16</v>
      </c>
      <c r="K31" s="5">
        <v>66</v>
      </c>
      <c r="L31" s="4">
        <v>131</v>
      </c>
      <c r="M31" s="4">
        <v>388</v>
      </c>
      <c r="N31" s="4">
        <v>420</v>
      </c>
      <c r="O31" s="4">
        <v>1024</v>
      </c>
    </row>
    <row r="32" spans="1:15" x14ac:dyDescent="0.2">
      <c r="A32" s="57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15</v>
      </c>
      <c r="L32" s="4">
        <v>61</v>
      </c>
      <c r="M32" s="4">
        <v>338</v>
      </c>
      <c r="N32" s="4">
        <v>406</v>
      </c>
      <c r="O32" s="4">
        <v>823</v>
      </c>
    </row>
    <row r="33" spans="1:15" x14ac:dyDescent="0.2">
      <c r="A33" s="57"/>
      <c r="B33" s="3" t="s">
        <v>30</v>
      </c>
      <c r="C33" s="4">
        <v>5</v>
      </c>
      <c r="D33" s="5">
        <v>0</v>
      </c>
      <c r="E33" s="4">
        <v>1</v>
      </c>
      <c r="F33" s="5">
        <v>0</v>
      </c>
      <c r="G33" s="5">
        <v>0</v>
      </c>
      <c r="H33" s="5">
        <v>0</v>
      </c>
      <c r="I33" s="5">
        <v>1</v>
      </c>
      <c r="J33" s="4">
        <v>3</v>
      </c>
      <c r="K33" s="4">
        <v>10</v>
      </c>
      <c r="L33" s="4">
        <v>44</v>
      </c>
      <c r="M33" s="4">
        <v>93</v>
      </c>
      <c r="N33" s="4">
        <v>109</v>
      </c>
      <c r="O33" s="4">
        <v>266</v>
      </c>
    </row>
    <row r="34" spans="1:15" ht="13.5" thickBot="1" x14ac:dyDescent="0.25">
      <c r="A34" s="57"/>
      <c r="B34" s="10" t="s">
        <v>15</v>
      </c>
      <c r="C34" s="38">
        <v>5</v>
      </c>
      <c r="D34" s="38">
        <v>1</v>
      </c>
      <c r="E34" s="38">
        <v>3</v>
      </c>
      <c r="F34" s="38">
        <v>1</v>
      </c>
      <c r="G34" s="38">
        <v>3</v>
      </c>
      <c r="H34" s="38">
        <v>2</v>
      </c>
      <c r="I34" s="38">
        <v>4</v>
      </c>
      <c r="J34" s="38">
        <v>11</v>
      </c>
      <c r="K34" s="11">
        <v>18</v>
      </c>
      <c r="L34" s="11">
        <v>29</v>
      </c>
      <c r="M34" s="11">
        <v>58</v>
      </c>
      <c r="N34" s="11">
        <v>352</v>
      </c>
      <c r="O34" s="11">
        <v>487</v>
      </c>
    </row>
    <row r="35" spans="1:15" ht="13.5" thickTop="1" x14ac:dyDescent="0.2">
      <c r="A35" s="57"/>
      <c r="B35" s="16" t="s">
        <v>13</v>
      </c>
      <c r="C35" s="16">
        <v>61</v>
      </c>
      <c r="D35" s="16">
        <v>12</v>
      </c>
      <c r="E35" s="16">
        <v>24</v>
      </c>
      <c r="F35" s="16">
        <v>38</v>
      </c>
      <c r="G35" s="16">
        <v>55</v>
      </c>
      <c r="H35" s="16">
        <v>103</v>
      </c>
      <c r="I35" s="16">
        <v>226</v>
      </c>
      <c r="J35" s="16">
        <v>402</v>
      </c>
      <c r="K35" s="19">
        <v>727</v>
      </c>
      <c r="L35" s="19">
        <v>1178</v>
      </c>
      <c r="M35" s="19">
        <v>2076</v>
      </c>
      <c r="N35" s="19">
        <v>2229</v>
      </c>
      <c r="O35" s="19">
        <v>7131</v>
      </c>
    </row>
    <row r="36" spans="1:15" x14ac:dyDescent="0.2">
      <c r="A36" s="58"/>
      <c r="B36" s="18" t="s">
        <v>14</v>
      </c>
      <c r="C36" s="20">
        <v>8.5541999719534398E-3</v>
      </c>
      <c r="D36" s="20">
        <v>1.6827934371055999E-3</v>
      </c>
      <c r="E36" s="20">
        <v>3.3655868742111898E-3</v>
      </c>
      <c r="F36" s="20">
        <v>5.3288458841677204E-3</v>
      </c>
      <c r="G36" s="20">
        <v>7.7128032534006501E-3</v>
      </c>
      <c r="H36" s="20">
        <v>1.4443977001823E-2</v>
      </c>
      <c r="I36" s="20">
        <v>3.1692609732155402E-2</v>
      </c>
      <c r="J36" s="20">
        <v>5.6373580143037401E-2</v>
      </c>
      <c r="K36" s="20">
        <v>0.10194923573131399</v>
      </c>
      <c r="L36" s="20">
        <v>0.16519422240919901</v>
      </c>
      <c r="M36" s="20">
        <v>0.29112326461926802</v>
      </c>
      <c r="N36" s="20">
        <v>0.31257888094236402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6" t="s">
        <v>21</v>
      </c>
      <c r="B38" s="3" t="s">
        <v>27</v>
      </c>
      <c r="C38" s="4">
        <v>327</v>
      </c>
      <c r="D38" s="4">
        <v>147</v>
      </c>
      <c r="E38" s="4">
        <v>260</v>
      </c>
      <c r="F38" s="4">
        <v>342</v>
      </c>
      <c r="G38" s="4">
        <v>468</v>
      </c>
      <c r="H38" s="4">
        <v>762</v>
      </c>
      <c r="I38" s="4">
        <v>902</v>
      </c>
      <c r="J38" s="4">
        <v>1234</v>
      </c>
      <c r="K38" s="4">
        <v>1673</v>
      </c>
      <c r="L38" s="4">
        <v>1910</v>
      </c>
      <c r="M38" s="4">
        <v>2594</v>
      </c>
      <c r="N38" s="4">
        <v>1770</v>
      </c>
      <c r="O38" s="4">
        <v>12389</v>
      </c>
    </row>
    <row r="39" spans="1:15" x14ac:dyDescent="0.2">
      <c r="A39" s="57"/>
      <c r="B39" s="3" t="s">
        <v>28</v>
      </c>
      <c r="C39" s="4">
        <v>1</v>
      </c>
      <c r="D39" s="4">
        <v>1</v>
      </c>
      <c r="E39" s="4">
        <v>6</v>
      </c>
      <c r="F39" s="4">
        <v>30</v>
      </c>
      <c r="G39" s="4">
        <v>137</v>
      </c>
      <c r="H39" s="4">
        <v>167</v>
      </c>
      <c r="I39" s="4">
        <v>220</v>
      </c>
      <c r="J39" s="4">
        <v>359</v>
      </c>
      <c r="K39" s="4">
        <v>455</v>
      </c>
      <c r="L39" s="4">
        <v>603</v>
      </c>
      <c r="M39" s="4">
        <v>676</v>
      </c>
      <c r="N39" s="4">
        <v>502</v>
      </c>
      <c r="O39" s="4">
        <v>3157</v>
      </c>
    </row>
    <row r="40" spans="1:15" x14ac:dyDescent="0.2">
      <c r="A40" s="57"/>
      <c r="B40" s="3" t="s">
        <v>29</v>
      </c>
      <c r="C40" s="5">
        <v>0</v>
      </c>
      <c r="D40" s="5">
        <v>0</v>
      </c>
      <c r="E40" s="4">
        <v>2</v>
      </c>
      <c r="F40" s="4">
        <v>5</v>
      </c>
      <c r="G40" s="4">
        <v>18</v>
      </c>
      <c r="H40" s="4">
        <v>72</v>
      </c>
      <c r="I40" s="4">
        <v>123</v>
      </c>
      <c r="J40" s="4">
        <v>62</v>
      </c>
      <c r="K40" s="4">
        <v>284</v>
      </c>
      <c r="L40" s="4">
        <v>402</v>
      </c>
      <c r="M40" s="4">
        <v>679</v>
      </c>
      <c r="N40" s="4">
        <v>308</v>
      </c>
      <c r="O40" s="4">
        <v>1955</v>
      </c>
    </row>
    <row r="41" spans="1:15" x14ac:dyDescent="0.2">
      <c r="A41" s="57"/>
      <c r="B41" s="3" t="s">
        <v>30</v>
      </c>
      <c r="C41" s="4">
        <v>15</v>
      </c>
      <c r="D41" s="4">
        <v>4</v>
      </c>
      <c r="E41" s="4">
        <v>3</v>
      </c>
      <c r="F41" s="4">
        <v>8</v>
      </c>
      <c r="G41" s="4">
        <v>9</v>
      </c>
      <c r="H41" s="4">
        <v>10</v>
      </c>
      <c r="I41" s="4">
        <v>5</v>
      </c>
      <c r="J41" s="4">
        <v>9</v>
      </c>
      <c r="K41" s="4">
        <v>22</v>
      </c>
      <c r="L41" s="4">
        <v>41</v>
      </c>
      <c r="M41" s="4">
        <v>183</v>
      </c>
      <c r="N41" s="4">
        <v>326</v>
      </c>
      <c r="O41" s="4">
        <v>635</v>
      </c>
    </row>
    <row r="42" spans="1:15" ht="13.5" thickBot="1" x14ac:dyDescent="0.25">
      <c r="A42" s="57"/>
      <c r="B42" s="10" t="s">
        <v>15</v>
      </c>
      <c r="C42" s="11">
        <v>9</v>
      </c>
      <c r="D42" s="11">
        <v>1</v>
      </c>
      <c r="E42" s="11">
        <v>4</v>
      </c>
      <c r="F42" s="11">
        <v>21</v>
      </c>
      <c r="G42" s="11">
        <v>19</v>
      </c>
      <c r="H42" s="11">
        <v>38</v>
      </c>
      <c r="I42" s="11">
        <v>14</v>
      </c>
      <c r="J42" s="11">
        <v>20</v>
      </c>
      <c r="K42" s="11">
        <v>32</v>
      </c>
      <c r="L42" s="11">
        <v>46</v>
      </c>
      <c r="M42" s="11">
        <v>123</v>
      </c>
      <c r="N42" s="11">
        <v>608</v>
      </c>
      <c r="O42" s="11">
        <v>935</v>
      </c>
    </row>
    <row r="43" spans="1:15" ht="13.5" thickTop="1" x14ac:dyDescent="0.2">
      <c r="A43" s="57"/>
      <c r="B43" s="16" t="s">
        <v>13</v>
      </c>
      <c r="C43" s="19">
        <v>352</v>
      </c>
      <c r="D43" s="19">
        <v>153</v>
      </c>
      <c r="E43" s="19">
        <v>275</v>
      </c>
      <c r="F43" s="19">
        <v>406</v>
      </c>
      <c r="G43" s="19">
        <v>651</v>
      </c>
      <c r="H43" s="19">
        <v>1049</v>
      </c>
      <c r="I43" s="19">
        <v>1264</v>
      </c>
      <c r="J43" s="19">
        <v>1684</v>
      </c>
      <c r="K43" s="19">
        <v>2466</v>
      </c>
      <c r="L43" s="19">
        <v>3002</v>
      </c>
      <c r="M43" s="19">
        <v>4255</v>
      </c>
      <c r="N43" s="19">
        <v>3514</v>
      </c>
      <c r="O43" s="19">
        <v>19071</v>
      </c>
    </row>
    <row r="44" spans="1:15" x14ac:dyDescent="0.2">
      <c r="A44" s="58"/>
      <c r="B44" s="18" t="s">
        <v>14</v>
      </c>
      <c r="C44" s="20">
        <v>1.84573436107178E-2</v>
      </c>
      <c r="D44" s="20">
        <v>8.0226521944313407E-3</v>
      </c>
      <c r="E44" s="20">
        <v>1.44197996958733E-2</v>
      </c>
      <c r="F44" s="20">
        <v>2.1288867914634801E-2</v>
      </c>
      <c r="G44" s="20">
        <v>3.4135598552776501E-2</v>
      </c>
      <c r="H44" s="20">
        <v>5.5004981385349497E-2</v>
      </c>
      <c r="I44" s="20">
        <v>6.6278642965759499E-2</v>
      </c>
      <c r="J44" s="20">
        <v>8.8301609774002393E-2</v>
      </c>
      <c r="K44" s="20">
        <v>0.12930627654554</v>
      </c>
      <c r="L44" s="20">
        <v>0.15741177704367901</v>
      </c>
      <c r="M44" s="20">
        <v>0.22311362802160301</v>
      </c>
      <c r="N44" s="20">
        <v>0.18425882229563201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6" t="s">
        <v>22</v>
      </c>
      <c r="B46" s="3" t="s">
        <v>27</v>
      </c>
      <c r="C46" s="4">
        <v>56</v>
      </c>
      <c r="D46" s="4">
        <v>5</v>
      </c>
      <c r="E46" s="4">
        <v>9</v>
      </c>
      <c r="F46" s="4">
        <v>6</v>
      </c>
      <c r="G46" s="4">
        <v>23</v>
      </c>
      <c r="H46" s="4">
        <v>38</v>
      </c>
      <c r="I46" s="4">
        <v>66</v>
      </c>
      <c r="J46" s="4">
        <v>168</v>
      </c>
      <c r="K46" s="4">
        <v>279</v>
      </c>
      <c r="L46" s="4">
        <v>427</v>
      </c>
      <c r="M46" s="4">
        <v>594</v>
      </c>
      <c r="N46" s="4">
        <v>464</v>
      </c>
      <c r="O46" s="4">
        <v>2135</v>
      </c>
    </row>
    <row r="47" spans="1:15" x14ac:dyDescent="0.2">
      <c r="A47" s="57"/>
      <c r="B47" s="3" t="s">
        <v>28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4">
        <v>17</v>
      </c>
      <c r="L47" s="4">
        <v>64</v>
      </c>
      <c r="M47" s="4">
        <v>152</v>
      </c>
      <c r="N47" s="4">
        <v>150</v>
      </c>
      <c r="O47" s="4">
        <v>383</v>
      </c>
    </row>
    <row r="48" spans="1:15" x14ac:dyDescent="0.2">
      <c r="A48" s="57"/>
      <c r="B48" s="3" t="s"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4">
        <v>3</v>
      </c>
      <c r="L48" s="4">
        <v>24</v>
      </c>
      <c r="M48" s="4">
        <v>89</v>
      </c>
      <c r="N48" s="4">
        <v>96</v>
      </c>
      <c r="O48" s="4">
        <v>213</v>
      </c>
    </row>
    <row r="49" spans="1:15" x14ac:dyDescent="0.2">
      <c r="A49" s="57"/>
      <c r="B49" s="3" t="s">
        <v>30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4</v>
      </c>
      <c r="J49" s="5">
        <v>5</v>
      </c>
      <c r="K49" s="4">
        <v>18</v>
      </c>
      <c r="L49" s="4">
        <v>24</v>
      </c>
      <c r="M49" s="4">
        <v>56</v>
      </c>
      <c r="N49" s="4">
        <v>72</v>
      </c>
      <c r="O49" s="4">
        <v>185</v>
      </c>
    </row>
    <row r="50" spans="1:15" ht="13.5" thickBot="1" x14ac:dyDescent="0.25">
      <c r="A50" s="57"/>
      <c r="B50" s="10" t="s">
        <v>15</v>
      </c>
      <c r="C50" s="38">
        <v>5</v>
      </c>
      <c r="D50" s="38">
        <v>2</v>
      </c>
      <c r="E50" s="38">
        <v>2</v>
      </c>
      <c r="F50" s="38">
        <v>0</v>
      </c>
      <c r="G50" s="38">
        <v>3</v>
      </c>
      <c r="H50" s="38">
        <v>2</v>
      </c>
      <c r="I50" s="38">
        <v>1</v>
      </c>
      <c r="J50" s="38">
        <v>4</v>
      </c>
      <c r="K50" s="11">
        <v>6</v>
      </c>
      <c r="L50" s="11">
        <v>15</v>
      </c>
      <c r="M50" s="11">
        <v>44</v>
      </c>
      <c r="N50" s="11">
        <v>185</v>
      </c>
      <c r="O50" s="11">
        <v>269</v>
      </c>
    </row>
    <row r="51" spans="1:15" ht="13.5" thickTop="1" x14ac:dyDescent="0.2">
      <c r="A51" s="57"/>
      <c r="B51" s="16" t="s">
        <v>13</v>
      </c>
      <c r="C51" s="16">
        <v>65</v>
      </c>
      <c r="D51" s="16">
        <v>7</v>
      </c>
      <c r="E51" s="16">
        <v>11</v>
      </c>
      <c r="F51" s="16">
        <v>6</v>
      </c>
      <c r="G51" s="16">
        <v>26</v>
      </c>
      <c r="H51" s="16">
        <v>42</v>
      </c>
      <c r="I51" s="16">
        <v>71</v>
      </c>
      <c r="J51" s="16">
        <v>178</v>
      </c>
      <c r="K51" s="19">
        <v>323</v>
      </c>
      <c r="L51" s="19">
        <v>554</v>
      </c>
      <c r="M51" s="19">
        <v>935</v>
      </c>
      <c r="N51" s="19">
        <v>967</v>
      </c>
      <c r="O51" s="19">
        <v>3185</v>
      </c>
    </row>
    <row r="52" spans="1:15" x14ac:dyDescent="0.2">
      <c r="A52" s="58"/>
      <c r="B52" s="18" t="s">
        <v>14</v>
      </c>
      <c r="C52" s="20">
        <v>2.04081632653061E-2</v>
      </c>
      <c r="D52" s="20">
        <v>2.1978021978022E-3</v>
      </c>
      <c r="E52" s="20">
        <v>3.4536891679748799E-3</v>
      </c>
      <c r="F52" s="20">
        <v>1.8838304552590301E-3</v>
      </c>
      <c r="G52" s="20">
        <v>8.1632653061224497E-3</v>
      </c>
      <c r="H52" s="20">
        <v>1.3186813186813201E-2</v>
      </c>
      <c r="I52" s="20">
        <v>2.22919937205651E-2</v>
      </c>
      <c r="J52" s="20">
        <v>5.58869701726845E-2</v>
      </c>
      <c r="K52" s="20">
        <v>0.101412872841444</v>
      </c>
      <c r="L52" s="20">
        <v>0.173940345368917</v>
      </c>
      <c r="M52" s="20">
        <v>0.29356357927786503</v>
      </c>
      <c r="N52" s="20">
        <v>0.30361067503924699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6" t="s">
        <v>23</v>
      </c>
      <c r="B54" s="3" t="s">
        <v>27</v>
      </c>
      <c r="C54" s="4">
        <v>293</v>
      </c>
      <c r="D54" s="4">
        <v>83</v>
      </c>
      <c r="E54" s="4">
        <v>110</v>
      </c>
      <c r="F54" s="4">
        <v>213</v>
      </c>
      <c r="G54" s="4">
        <v>405</v>
      </c>
      <c r="H54" s="4">
        <v>1302</v>
      </c>
      <c r="I54" s="4">
        <v>2836</v>
      </c>
      <c r="J54" s="4">
        <v>5912</v>
      </c>
      <c r="K54" s="4">
        <v>12417</v>
      </c>
      <c r="L54" s="4">
        <v>18906</v>
      </c>
      <c r="M54" s="4">
        <v>30218</v>
      </c>
      <c r="N54" s="4">
        <v>22532</v>
      </c>
      <c r="O54" s="4">
        <v>95227</v>
      </c>
    </row>
    <row r="55" spans="1:15" x14ac:dyDescent="0.2">
      <c r="A55" s="57"/>
      <c r="B55" s="3" t="s">
        <v>28</v>
      </c>
      <c r="C55" s="4">
        <v>33</v>
      </c>
      <c r="D55" s="4">
        <v>1</v>
      </c>
      <c r="E55" s="4">
        <v>2</v>
      </c>
      <c r="F55" s="4">
        <v>2</v>
      </c>
      <c r="G55" s="5">
        <v>0</v>
      </c>
      <c r="H55" s="4">
        <v>6</v>
      </c>
      <c r="I55" s="4">
        <v>7</v>
      </c>
      <c r="J55" s="4">
        <v>45</v>
      </c>
      <c r="K55" s="4">
        <v>371</v>
      </c>
      <c r="L55" s="4">
        <v>1613</v>
      </c>
      <c r="M55" s="4">
        <v>4869</v>
      </c>
      <c r="N55" s="4">
        <v>6562</v>
      </c>
      <c r="O55" s="4">
        <v>13511</v>
      </c>
    </row>
    <row r="56" spans="1:15" x14ac:dyDescent="0.2">
      <c r="A56" s="57"/>
      <c r="B56" s="3" t="s">
        <v>29</v>
      </c>
      <c r="C56" s="4">
        <v>1</v>
      </c>
      <c r="D56" s="5">
        <v>1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4</v>
      </c>
      <c r="K56" s="4">
        <v>45</v>
      </c>
      <c r="L56" s="4">
        <v>344</v>
      </c>
      <c r="M56" s="4">
        <v>2026</v>
      </c>
      <c r="N56" s="4">
        <v>2881</v>
      </c>
      <c r="O56" s="4">
        <v>5303</v>
      </c>
    </row>
    <row r="57" spans="1:15" x14ac:dyDescent="0.2">
      <c r="A57" s="57"/>
      <c r="B57" s="3" t="s">
        <v>30</v>
      </c>
      <c r="C57" s="4">
        <v>159</v>
      </c>
      <c r="D57" s="4">
        <v>28</v>
      </c>
      <c r="E57" s="4">
        <v>122</v>
      </c>
      <c r="F57" s="4">
        <v>38</v>
      </c>
      <c r="G57" s="4">
        <v>51</v>
      </c>
      <c r="H57" s="4">
        <v>42</v>
      </c>
      <c r="I57" s="4">
        <v>61</v>
      </c>
      <c r="J57" s="4">
        <v>76</v>
      </c>
      <c r="K57" s="4">
        <v>121</v>
      </c>
      <c r="L57" s="4">
        <v>258</v>
      </c>
      <c r="M57" s="4">
        <v>1107</v>
      </c>
      <c r="N57" s="4">
        <v>1798</v>
      </c>
      <c r="O57" s="4">
        <v>3861</v>
      </c>
    </row>
    <row r="58" spans="1:15" ht="13.5" thickBot="1" x14ac:dyDescent="0.25">
      <c r="A58" s="57"/>
      <c r="B58" s="10" t="s">
        <v>15</v>
      </c>
      <c r="C58" s="11">
        <v>177</v>
      </c>
      <c r="D58" s="11">
        <v>12</v>
      </c>
      <c r="E58" s="11">
        <v>4</v>
      </c>
      <c r="F58" s="11">
        <v>5</v>
      </c>
      <c r="G58" s="11">
        <v>11</v>
      </c>
      <c r="H58" s="11">
        <v>8</v>
      </c>
      <c r="I58" s="11">
        <v>8</v>
      </c>
      <c r="J58" s="11">
        <v>10</v>
      </c>
      <c r="K58" s="11">
        <v>33</v>
      </c>
      <c r="L58" s="11">
        <v>86</v>
      </c>
      <c r="M58" s="11">
        <v>732</v>
      </c>
      <c r="N58" s="11">
        <v>4066</v>
      </c>
      <c r="O58" s="11">
        <v>5152</v>
      </c>
    </row>
    <row r="59" spans="1:15" ht="13.5" thickTop="1" x14ac:dyDescent="0.2">
      <c r="A59" s="57"/>
      <c r="B59" s="16" t="s">
        <v>13</v>
      </c>
      <c r="C59" s="19">
        <v>663</v>
      </c>
      <c r="D59" s="19">
        <v>125</v>
      </c>
      <c r="E59" s="19">
        <v>238</v>
      </c>
      <c r="F59" s="19">
        <v>258</v>
      </c>
      <c r="G59" s="19">
        <v>467</v>
      </c>
      <c r="H59" s="19">
        <v>1359</v>
      </c>
      <c r="I59" s="19">
        <v>2912</v>
      </c>
      <c r="J59" s="19">
        <v>6047</v>
      </c>
      <c r="K59" s="19">
        <v>12987</v>
      </c>
      <c r="L59" s="19">
        <v>21207</v>
      </c>
      <c r="M59" s="19">
        <v>38952</v>
      </c>
      <c r="N59" s="19">
        <v>37839</v>
      </c>
      <c r="O59" s="19">
        <v>123054</v>
      </c>
    </row>
    <row r="60" spans="1:15" x14ac:dyDescent="0.2">
      <c r="A60" s="58"/>
      <c r="B60" s="18" t="s">
        <v>14</v>
      </c>
      <c r="C60" s="20">
        <v>5.3878784923691997E-3</v>
      </c>
      <c r="D60" s="20">
        <v>1.01581419539389E-3</v>
      </c>
      <c r="E60" s="20">
        <v>1.9341102280299701E-3</v>
      </c>
      <c r="F60" s="20">
        <v>2.0966404992929901E-3</v>
      </c>
      <c r="G60" s="20">
        <v>3.7950818339915799E-3</v>
      </c>
      <c r="H60" s="20">
        <v>1.10439319323224E-2</v>
      </c>
      <c r="I60" s="20">
        <v>2.36644074958961E-2</v>
      </c>
      <c r="J60" s="20">
        <v>4.9141027516374898E-2</v>
      </c>
      <c r="K60" s="20">
        <v>0.105539031644644</v>
      </c>
      <c r="L60" s="20">
        <v>0.17233897313374599</v>
      </c>
      <c r="M60" s="20">
        <v>0.316543956311863</v>
      </c>
      <c r="N60" s="20">
        <v>0.30749914671607598</v>
      </c>
      <c r="O60" s="20">
        <v>1</v>
      </c>
    </row>
    <row r="62" spans="1:15" x14ac:dyDescent="0.2">
      <c r="A62" s="56" t="s">
        <v>24</v>
      </c>
      <c r="B62" s="3" t="s">
        <v>27</v>
      </c>
      <c r="C62" s="4">
        <v>61</v>
      </c>
      <c r="D62" s="4">
        <v>11</v>
      </c>
      <c r="E62" s="4">
        <v>16</v>
      </c>
      <c r="F62" s="4">
        <v>25</v>
      </c>
      <c r="G62" s="4">
        <v>27</v>
      </c>
      <c r="H62" s="4">
        <v>91</v>
      </c>
      <c r="I62" s="4">
        <v>180</v>
      </c>
      <c r="J62" s="4">
        <v>572</v>
      </c>
      <c r="K62" s="4">
        <v>1011</v>
      </c>
      <c r="L62" s="4">
        <v>1472</v>
      </c>
      <c r="M62" s="4">
        <v>1794</v>
      </c>
      <c r="N62" s="4">
        <v>1378</v>
      </c>
      <c r="O62" s="4">
        <v>6638</v>
      </c>
    </row>
    <row r="63" spans="1:15" x14ac:dyDescent="0.2">
      <c r="A63" s="57"/>
      <c r="B63" s="3" t="s">
        <v>28</v>
      </c>
      <c r="C63" s="5">
        <v>0</v>
      </c>
      <c r="D63" s="5">
        <v>0</v>
      </c>
      <c r="E63" s="5">
        <v>0</v>
      </c>
      <c r="F63" s="5">
        <v>0</v>
      </c>
      <c r="G63" s="4">
        <v>1</v>
      </c>
      <c r="H63" s="4">
        <v>6</v>
      </c>
      <c r="I63" s="4">
        <v>30</v>
      </c>
      <c r="J63" s="4">
        <v>73</v>
      </c>
      <c r="K63" s="4">
        <v>197</v>
      </c>
      <c r="L63" s="4">
        <v>422</v>
      </c>
      <c r="M63" s="4">
        <v>618</v>
      </c>
      <c r="N63" s="4">
        <v>354</v>
      </c>
      <c r="O63" s="4">
        <v>1701</v>
      </c>
    </row>
    <row r="64" spans="1:15" x14ac:dyDescent="0.2">
      <c r="A64" s="57"/>
      <c r="B64" s="3" t="s">
        <v>29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4">
        <v>2</v>
      </c>
      <c r="J64" s="4">
        <v>16</v>
      </c>
      <c r="K64" s="4">
        <v>95</v>
      </c>
      <c r="L64" s="4">
        <v>345</v>
      </c>
      <c r="M64" s="4">
        <v>663</v>
      </c>
      <c r="N64" s="4">
        <v>470</v>
      </c>
      <c r="O64" s="4">
        <v>1591</v>
      </c>
    </row>
    <row r="65" spans="1:15" x14ac:dyDescent="0.2">
      <c r="A65" s="57"/>
      <c r="B65" s="3" t="s">
        <v>30</v>
      </c>
      <c r="C65" s="4">
        <v>10</v>
      </c>
      <c r="D65" s="5">
        <v>0</v>
      </c>
      <c r="E65" s="5">
        <v>2</v>
      </c>
      <c r="F65" s="4">
        <v>7</v>
      </c>
      <c r="G65" s="4">
        <v>20</v>
      </c>
      <c r="H65" s="4">
        <v>16</v>
      </c>
      <c r="I65" s="4">
        <v>12</v>
      </c>
      <c r="J65" s="4">
        <v>25</v>
      </c>
      <c r="K65" s="4">
        <v>16</v>
      </c>
      <c r="L65" s="4">
        <v>114</v>
      </c>
      <c r="M65" s="4">
        <v>274</v>
      </c>
      <c r="N65" s="4">
        <v>312</v>
      </c>
      <c r="O65" s="4">
        <v>808</v>
      </c>
    </row>
    <row r="66" spans="1:15" ht="13.5" thickBot="1" x14ac:dyDescent="0.25">
      <c r="A66" s="57"/>
      <c r="B66" s="10" t="s">
        <v>15</v>
      </c>
      <c r="C66" s="11">
        <v>25</v>
      </c>
      <c r="D66" s="11">
        <v>3</v>
      </c>
      <c r="E66" s="11">
        <v>5</v>
      </c>
      <c r="F66" s="11">
        <v>4</v>
      </c>
      <c r="G66" s="11">
        <v>2</v>
      </c>
      <c r="H66" s="11">
        <v>4</v>
      </c>
      <c r="I66" s="11">
        <v>2</v>
      </c>
      <c r="J66" s="11">
        <v>4</v>
      </c>
      <c r="K66" s="11">
        <v>9</v>
      </c>
      <c r="L66" s="11">
        <v>22</v>
      </c>
      <c r="M66" s="11">
        <v>87</v>
      </c>
      <c r="N66" s="11">
        <v>609</v>
      </c>
      <c r="O66" s="11">
        <v>776</v>
      </c>
    </row>
    <row r="67" spans="1:15" ht="13.5" thickTop="1" x14ac:dyDescent="0.2">
      <c r="A67" s="57"/>
      <c r="B67" s="16" t="s">
        <v>13</v>
      </c>
      <c r="C67" s="19">
        <v>96</v>
      </c>
      <c r="D67" s="19">
        <v>14</v>
      </c>
      <c r="E67" s="19">
        <v>23</v>
      </c>
      <c r="F67" s="19">
        <v>36</v>
      </c>
      <c r="G67" s="19">
        <v>50</v>
      </c>
      <c r="H67" s="19">
        <v>117</v>
      </c>
      <c r="I67" s="19">
        <v>226</v>
      </c>
      <c r="J67" s="19">
        <v>690</v>
      </c>
      <c r="K67" s="19">
        <v>1328</v>
      </c>
      <c r="L67" s="19">
        <v>2375</v>
      </c>
      <c r="M67" s="19">
        <v>3436</v>
      </c>
      <c r="N67" s="19">
        <v>3123</v>
      </c>
      <c r="O67" s="19">
        <v>11514</v>
      </c>
    </row>
    <row r="68" spans="1:15" x14ac:dyDescent="0.2">
      <c r="A68" s="58"/>
      <c r="B68" s="18" t="s">
        <v>14</v>
      </c>
      <c r="C68" s="20">
        <v>8.3376758728504405E-3</v>
      </c>
      <c r="D68" s="20">
        <v>1.21591106479069E-3</v>
      </c>
      <c r="E68" s="20">
        <v>1.9975681778704201E-3</v>
      </c>
      <c r="F68" s="20">
        <v>3.12662845231892E-3</v>
      </c>
      <c r="G68" s="20">
        <v>4.3425395171096098E-3</v>
      </c>
      <c r="H68" s="20">
        <v>1.01615424700365E-2</v>
      </c>
      <c r="I68" s="20">
        <v>1.9628278617335401E-2</v>
      </c>
      <c r="J68" s="20">
        <v>5.9927045336112601E-2</v>
      </c>
      <c r="K68" s="20">
        <v>0.115337849574431</v>
      </c>
      <c r="L68" s="20">
        <v>0.20627062706270599</v>
      </c>
      <c r="M68" s="20">
        <v>0.29841931561577201</v>
      </c>
      <c r="N68" s="20">
        <v>0.27123501823866603</v>
      </c>
      <c r="O68" s="20">
        <v>1</v>
      </c>
    </row>
    <row r="70" spans="1:15" x14ac:dyDescent="0.2">
      <c r="A70" s="56" t="s">
        <v>25</v>
      </c>
      <c r="B70" s="3" t="s">
        <v>27</v>
      </c>
      <c r="C70" s="4">
        <v>87</v>
      </c>
      <c r="D70" s="4">
        <v>14</v>
      </c>
      <c r="E70" s="4">
        <v>28</v>
      </c>
      <c r="F70" s="4">
        <v>27</v>
      </c>
      <c r="G70" s="4">
        <v>48</v>
      </c>
      <c r="H70" s="4">
        <v>110</v>
      </c>
      <c r="I70" s="4">
        <v>243</v>
      </c>
      <c r="J70" s="4">
        <v>596</v>
      </c>
      <c r="K70" s="4">
        <v>1177</v>
      </c>
      <c r="L70" s="4">
        <v>1726</v>
      </c>
      <c r="M70" s="4">
        <v>2601</v>
      </c>
      <c r="N70" s="4">
        <v>1988</v>
      </c>
      <c r="O70" s="4">
        <v>8645</v>
      </c>
    </row>
    <row r="71" spans="1:15" x14ac:dyDescent="0.2">
      <c r="A71" s="57"/>
      <c r="B71" s="3" t="s">
        <v>28</v>
      </c>
      <c r="C71" s="4">
        <v>17</v>
      </c>
      <c r="D71" s="4">
        <v>4</v>
      </c>
      <c r="E71" s="5">
        <v>0</v>
      </c>
      <c r="F71" s="5">
        <v>0</v>
      </c>
      <c r="G71" s="5">
        <v>1</v>
      </c>
      <c r="H71" s="4">
        <v>1</v>
      </c>
      <c r="I71" s="5">
        <v>0</v>
      </c>
      <c r="J71" s="4">
        <v>16</v>
      </c>
      <c r="K71" s="4">
        <v>81</v>
      </c>
      <c r="L71" s="4">
        <v>340</v>
      </c>
      <c r="M71" s="4">
        <v>754</v>
      </c>
      <c r="N71" s="4">
        <v>606</v>
      </c>
      <c r="O71" s="4">
        <v>1820</v>
      </c>
    </row>
    <row r="72" spans="1:15" x14ac:dyDescent="0.2">
      <c r="A72" s="57"/>
      <c r="B72" s="3" t="s">
        <v>29</v>
      </c>
      <c r="C72" s="4">
        <v>25</v>
      </c>
      <c r="D72" s="4">
        <v>1</v>
      </c>
      <c r="E72" s="5">
        <v>0</v>
      </c>
      <c r="F72" s="5">
        <v>1</v>
      </c>
      <c r="G72" s="5">
        <v>2</v>
      </c>
      <c r="H72" s="5">
        <v>0</v>
      </c>
      <c r="I72" s="4">
        <v>7</v>
      </c>
      <c r="J72" s="4">
        <v>4</v>
      </c>
      <c r="K72" s="4">
        <v>31</v>
      </c>
      <c r="L72" s="4">
        <v>184</v>
      </c>
      <c r="M72" s="4">
        <v>885</v>
      </c>
      <c r="N72" s="4">
        <v>733</v>
      </c>
      <c r="O72" s="4">
        <v>1873</v>
      </c>
    </row>
    <row r="73" spans="1:15" x14ac:dyDescent="0.2">
      <c r="A73" s="57"/>
      <c r="B73" s="3" t="s">
        <v>30</v>
      </c>
      <c r="C73" s="4">
        <v>5</v>
      </c>
      <c r="D73" s="5">
        <v>1</v>
      </c>
      <c r="E73" s="5">
        <v>5</v>
      </c>
      <c r="F73" s="5">
        <v>19</v>
      </c>
      <c r="G73" s="4">
        <v>11</v>
      </c>
      <c r="H73" s="4">
        <v>13</v>
      </c>
      <c r="I73" s="4">
        <v>17</v>
      </c>
      <c r="J73" s="4">
        <v>28</v>
      </c>
      <c r="K73" s="4">
        <v>37</v>
      </c>
      <c r="L73" s="4">
        <v>90</v>
      </c>
      <c r="M73" s="4">
        <v>206</v>
      </c>
      <c r="N73" s="4">
        <v>367</v>
      </c>
      <c r="O73" s="4">
        <v>799</v>
      </c>
    </row>
    <row r="74" spans="1:15" ht="13.5" thickBot="1" x14ac:dyDescent="0.25">
      <c r="A74" s="57"/>
      <c r="B74" s="10" t="s">
        <v>15</v>
      </c>
      <c r="C74" s="11">
        <v>5</v>
      </c>
      <c r="D74" s="38">
        <v>3</v>
      </c>
      <c r="E74" s="38">
        <v>2</v>
      </c>
      <c r="F74" s="11">
        <v>5</v>
      </c>
      <c r="G74" s="11">
        <v>3</v>
      </c>
      <c r="H74" s="11">
        <v>3</v>
      </c>
      <c r="I74" s="11">
        <v>5</v>
      </c>
      <c r="J74" s="11">
        <v>12</v>
      </c>
      <c r="K74" s="11">
        <v>15</v>
      </c>
      <c r="L74" s="11">
        <v>47</v>
      </c>
      <c r="M74" s="11">
        <v>204</v>
      </c>
      <c r="N74" s="11">
        <v>615</v>
      </c>
      <c r="O74" s="11">
        <v>919</v>
      </c>
    </row>
    <row r="75" spans="1:15" ht="13.5" thickTop="1" x14ac:dyDescent="0.2">
      <c r="A75" s="57"/>
      <c r="B75" s="16" t="s">
        <v>13</v>
      </c>
      <c r="C75" s="19">
        <v>139</v>
      </c>
      <c r="D75" s="19">
        <v>23</v>
      </c>
      <c r="E75" s="19">
        <v>35</v>
      </c>
      <c r="F75" s="19">
        <v>52</v>
      </c>
      <c r="G75" s="19">
        <v>65</v>
      </c>
      <c r="H75" s="19">
        <v>127</v>
      </c>
      <c r="I75" s="19">
        <v>272</v>
      </c>
      <c r="J75" s="19">
        <v>656</v>
      </c>
      <c r="K75" s="19">
        <v>1341</v>
      </c>
      <c r="L75" s="19">
        <v>2387</v>
      </c>
      <c r="M75" s="19">
        <v>4650</v>
      </c>
      <c r="N75" s="19">
        <v>4309</v>
      </c>
      <c r="O75" s="19">
        <v>14056</v>
      </c>
    </row>
    <row r="76" spans="1:15" x14ac:dyDescent="0.2">
      <c r="A76" s="58"/>
      <c r="B76" s="18" t="s">
        <v>14</v>
      </c>
      <c r="C76" s="20">
        <v>9.8890153671030209E-3</v>
      </c>
      <c r="D76" s="20">
        <v>1.63631189527604E-3</v>
      </c>
      <c r="E76" s="20">
        <v>2.4900398406374502E-3</v>
      </c>
      <c r="F76" s="20">
        <v>3.6994877632327799E-3</v>
      </c>
      <c r="G76" s="20">
        <v>4.6243597040409798E-3</v>
      </c>
      <c r="H76" s="20">
        <v>9.0352874217416099E-3</v>
      </c>
      <c r="I76" s="20">
        <v>1.9351166761525301E-2</v>
      </c>
      <c r="J76" s="20">
        <v>4.6670461013090497E-2</v>
      </c>
      <c r="K76" s="20">
        <v>9.5404097894137702E-2</v>
      </c>
      <c r="L76" s="20">
        <v>0.16982071713147401</v>
      </c>
      <c r="M76" s="20">
        <v>0.33081957882754698</v>
      </c>
      <c r="N76" s="20">
        <v>0.30655947638019299</v>
      </c>
      <c r="O76" s="20">
        <v>1</v>
      </c>
    </row>
    <row r="78" spans="1:15" x14ac:dyDescent="0.2">
      <c r="A78" s="56" t="s">
        <v>26</v>
      </c>
      <c r="B78" s="3" t="s">
        <v>27</v>
      </c>
      <c r="C78" s="4">
        <v>10</v>
      </c>
      <c r="D78" s="4">
        <v>7</v>
      </c>
      <c r="E78" s="4">
        <v>4</v>
      </c>
      <c r="F78" s="4">
        <v>16</v>
      </c>
      <c r="G78" s="4">
        <v>22</v>
      </c>
      <c r="H78" s="4">
        <v>148</v>
      </c>
      <c r="I78" s="4">
        <v>249</v>
      </c>
      <c r="J78" s="4">
        <v>390</v>
      </c>
      <c r="K78" s="4">
        <v>646</v>
      </c>
      <c r="L78" s="4">
        <v>861</v>
      </c>
      <c r="M78" s="4">
        <v>1114</v>
      </c>
      <c r="N78" s="4">
        <v>748</v>
      </c>
      <c r="O78" s="4">
        <v>4215</v>
      </c>
    </row>
    <row r="79" spans="1:15" x14ac:dyDescent="0.2">
      <c r="A79" s="57"/>
      <c r="B79" s="3" t="s">
        <v>28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v>1</v>
      </c>
      <c r="K79" s="4">
        <v>4</v>
      </c>
      <c r="L79" s="4">
        <v>36</v>
      </c>
      <c r="M79" s="4">
        <v>162</v>
      </c>
      <c r="N79" s="4">
        <v>200</v>
      </c>
      <c r="O79" s="4">
        <v>404</v>
      </c>
    </row>
    <row r="80" spans="1:15" x14ac:dyDescent="0.2">
      <c r="A80" s="57"/>
      <c r="B80" s="3" t="s">
        <v>29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4">
        <v>1</v>
      </c>
      <c r="L80" s="4">
        <v>8</v>
      </c>
      <c r="M80" s="4">
        <v>162</v>
      </c>
      <c r="N80" s="4">
        <v>147</v>
      </c>
      <c r="O80" s="4">
        <v>319</v>
      </c>
    </row>
    <row r="81" spans="1:15" x14ac:dyDescent="0.2">
      <c r="A81" s="57"/>
      <c r="B81" s="3" t="s">
        <v>30</v>
      </c>
      <c r="C81" s="4">
        <v>10</v>
      </c>
      <c r="D81" s="4">
        <v>1</v>
      </c>
      <c r="E81" s="4">
        <v>2</v>
      </c>
      <c r="F81" s="4">
        <v>7</v>
      </c>
      <c r="G81" s="4">
        <v>4</v>
      </c>
      <c r="H81" s="4">
        <v>4</v>
      </c>
      <c r="I81" s="4">
        <v>7</v>
      </c>
      <c r="J81" s="4">
        <v>11</v>
      </c>
      <c r="K81" s="4">
        <v>10</v>
      </c>
      <c r="L81" s="4">
        <v>25</v>
      </c>
      <c r="M81" s="4">
        <v>76</v>
      </c>
      <c r="N81" s="4">
        <v>184</v>
      </c>
      <c r="O81" s="4">
        <v>341</v>
      </c>
    </row>
    <row r="82" spans="1:15" ht="13.5" thickBot="1" x14ac:dyDescent="0.25">
      <c r="A82" s="57"/>
      <c r="B82" s="10" t="s">
        <v>15</v>
      </c>
      <c r="C82" s="38">
        <v>0</v>
      </c>
      <c r="D82" s="38">
        <v>0</v>
      </c>
      <c r="E82" s="38">
        <v>0</v>
      </c>
      <c r="F82" s="38">
        <v>0</v>
      </c>
      <c r="G82" s="11">
        <v>1</v>
      </c>
      <c r="H82" s="38">
        <v>0</v>
      </c>
      <c r="I82" s="11">
        <v>2</v>
      </c>
      <c r="J82" s="11">
        <v>1</v>
      </c>
      <c r="K82" s="11">
        <v>2</v>
      </c>
      <c r="L82" s="11">
        <v>10</v>
      </c>
      <c r="M82" s="11">
        <v>54</v>
      </c>
      <c r="N82" s="11">
        <v>127</v>
      </c>
      <c r="O82" s="11">
        <v>197</v>
      </c>
    </row>
    <row r="83" spans="1:15" ht="13.5" thickTop="1" x14ac:dyDescent="0.2">
      <c r="A83" s="57"/>
      <c r="B83" s="16" t="s">
        <v>13</v>
      </c>
      <c r="C83" s="19">
        <v>21</v>
      </c>
      <c r="D83" s="19">
        <v>8</v>
      </c>
      <c r="E83" s="19">
        <v>6</v>
      </c>
      <c r="F83" s="19">
        <v>24</v>
      </c>
      <c r="G83" s="19">
        <v>27</v>
      </c>
      <c r="H83" s="19">
        <v>152</v>
      </c>
      <c r="I83" s="19">
        <v>258</v>
      </c>
      <c r="J83" s="19">
        <v>403</v>
      </c>
      <c r="K83" s="19">
        <v>663</v>
      </c>
      <c r="L83" s="19">
        <v>940</v>
      </c>
      <c r="M83" s="19">
        <v>1568</v>
      </c>
      <c r="N83" s="19">
        <v>1406</v>
      </c>
      <c r="O83" s="19">
        <v>5476</v>
      </c>
    </row>
    <row r="84" spans="1:15" x14ac:dyDescent="0.2">
      <c r="A84" s="58"/>
      <c r="B84" s="18" t="s">
        <v>14</v>
      </c>
      <c r="C84" s="20">
        <v>3.83491599707816E-3</v>
      </c>
      <c r="D84" s="20">
        <v>1.4609203798393001E-3</v>
      </c>
      <c r="E84" s="20">
        <v>1.0956902848794699E-3</v>
      </c>
      <c r="F84" s="20">
        <v>4.3827611395178996E-3</v>
      </c>
      <c r="G84" s="20">
        <v>4.9306062819576297E-3</v>
      </c>
      <c r="H84" s="20">
        <v>2.7757487216946701E-2</v>
      </c>
      <c r="I84" s="20">
        <v>4.7114682249817401E-2</v>
      </c>
      <c r="J84" s="20">
        <v>7.3593864134404705E-2</v>
      </c>
      <c r="K84" s="20">
        <v>0.12107377647918199</v>
      </c>
      <c r="L84" s="20">
        <v>0.171658144631118</v>
      </c>
      <c r="M84" s="20">
        <v>0.28634039444850301</v>
      </c>
      <c r="N84" s="20">
        <v>0.25675675675675702</v>
      </c>
      <c r="O84" s="20">
        <v>1</v>
      </c>
    </row>
    <row r="86" spans="1:15" x14ac:dyDescent="0.2">
      <c r="A86" s="48" t="s">
        <v>44</v>
      </c>
    </row>
    <row r="87" spans="1:15" x14ac:dyDescent="0.2">
      <c r="A87" s="12" t="s">
        <v>6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C569E3-AA7C-4D5D-9BDC-B143109C5643}"/>
</file>

<file path=customXml/itemProps2.xml><?xml version="1.0" encoding="utf-8"?>
<ds:datastoreItem xmlns:ds="http://schemas.openxmlformats.org/officeDocument/2006/customXml" ds:itemID="{268D9DB3-ECFD-46EA-A6BA-FAC5030AB362}"/>
</file>

<file path=customXml/itemProps3.xml><?xml version="1.0" encoding="utf-8"?>
<ds:datastoreItem xmlns:ds="http://schemas.openxmlformats.org/officeDocument/2006/customXml" ds:itemID="{195407E5-49CE-4ADE-9C25-EE09AA51D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