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Flussi!$A$1:$H$95</definedName>
    <definedName name="_xlnm.Print_Area" localSheetId="2">'Stratigrafia pendenti'!$A$1:$O$65</definedName>
    <definedName name="_xlnm.Print_Area" localSheetId="1">'Variazione pendenti'!$A$1:$G$28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E58" i="6" l="1"/>
  <c r="F25" i="7" l="1"/>
  <c r="F23" i="7"/>
  <c r="F21" i="7"/>
  <c r="E94" i="6"/>
  <c r="E85" i="6"/>
  <c r="E76" i="6"/>
  <c r="C94" i="6" l="1"/>
  <c r="G94" i="6"/>
  <c r="C85" i="6"/>
  <c r="G85" i="6"/>
  <c r="C76" i="6"/>
  <c r="G76" i="6"/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<sst xmlns="http://schemas.openxmlformats.org/spreadsheetml/2006/main" count="222" uniqueCount="45">
  <si>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</si>
  <si>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</si>
  <si>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</si>
  <si>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</si>
  <si>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</si>
  <si>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</si>
  <si>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</si>
  <si>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</si>
  <si>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</si>
  <si>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</si>
  <si>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</si>
  <si>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</si>
  <si>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</si>
  <si>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</si>
  <si>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</si>
  <si>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</si>
  <si>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Roma</t>
  </si>
  <si>
    <t>Corte d'Appello di Roma</t>
  </si>
  <si>
    <t>Tribunale Ordinario di Cassino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</si>
  <si>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</si>
  <si>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</si>
  <si>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</si>
  <si>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</si>
  <si>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</si>
  <si>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</si>
  <si>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</si>
  <si>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</si>
  <si>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</si>
  <si>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</si>
  <si>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</si>
  <si>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</si>
  <si>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</si>
  <si>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</si>
  <si>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</si>
  <si>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</si>
  <si>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</si>
  <si>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</si>
  <si>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</si>
  <si>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</si>
  <si>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Anni 2017 - 30 settembre 2019</t>
  </si>
  <si>
    <t>Iscritti 
gen - set 2019</t>
  </si>
  <si>
    <t>Definiti 
gen - set 2019</t>
  </si>
  <si>
    <t>Pendenti al 30/09/2019</t>
  </si>
  <si>
    <t>Pendenti al 30 settembre 2019</t>
  </si>
  <si>
    <t>Ultimo aggiornamento del sistema di rilevazione avvenuto il 5 dicembre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</si>
</sst>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0" fontId="9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topLeftCell="A64" zoomScaleNormal="100" workbookViewId="0">
      <selection activeCell="A96" sqref="A9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15.28515625" style="1" customWidth="1"/>
    <col min="11" max="14" width="9.140625" style="1"/>
    <col min="15" max="15" width="12" style="1" customWidth="1"/>
    <col min="16" max="16" width="12.28515625" style="1" customWidth="1"/>
    <col min="17" max="16384" width="9.140625" style="1"/>
  </cols>
  <sheetData>
    <row r="1" spans="1:17" ht="15.75" x14ac:dyDescent="0.25">
      <c r="A1" s="8" t="s">
        <v>16</v>
      </c>
    </row>
    <row r="2" spans="1:17" ht="15" x14ac:dyDescent="0.25">
      <c r="A2" s="9" t="s">
        <v>7</v>
      </c>
    </row>
    <row r="3" spans="1:17" x14ac:dyDescent="0.2">
      <c r="A3" s="35" t="s">
        <v>32</v>
      </c>
      <c r="B3" s="36"/>
    </row>
    <row r="4" spans="1:17" x14ac:dyDescent="0.2">
      <c r="A4" s="35" t="s">
        <v>39</v>
      </c>
      <c r="B4" s="36"/>
    </row>
    <row r="6" spans="1:17" ht="38.25" x14ac:dyDescent="0.2">
      <c r="A6" s="6" t="s">
        <v>1</v>
      </c>
      <c r="B6" s="6" t="s">
        <v>12</v>
      </c>
      <c r="C6" s="7" t="s">
        <v>33</v>
      </c>
      <c r="D6" s="7" t="s">
        <v>34</v>
      </c>
      <c r="E6" s="7" t="s">
        <v>35</v>
      </c>
      <c r="F6" s="7" t="s">
        <v>36</v>
      </c>
      <c r="G6" s="7" t="s">
        <v>40</v>
      </c>
      <c r="H6" s="7" t="s">
        <v>41</v>
      </c>
    </row>
    <row r="7" spans="1:17" x14ac:dyDescent="0.2">
      <c r="A7" s="55" t="s">
        <v>17</v>
      </c>
      <c r="B7" s="3" t="s">
        <v>27</v>
      </c>
      <c r="C7" s="4">
        <v>8956</v>
      </c>
      <c r="D7" s="4">
        <v>8828</v>
      </c>
      <c r="E7" s="4">
        <v>8844</v>
      </c>
      <c r="F7" s="4">
        <v>8958</v>
      </c>
      <c r="G7" s="49">
        <v>6034</v>
      </c>
      <c r="H7" s="49">
        <v>6378</v>
      </c>
      <c r="N7" s="2"/>
      <c r="O7" s="2"/>
      <c r="P7" s="2"/>
      <c r="Q7" s="2"/>
    </row>
    <row r="8" spans="1:17" x14ac:dyDescent="0.2">
      <c r="A8" s="55"/>
      <c r="B8" s="3" t="s">
        <v>28</v>
      </c>
      <c r="C8" s="4">
        <v>3118</v>
      </c>
      <c r="D8" s="4">
        <v>4930</v>
      </c>
      <c r="E8" s="4">
        <v>2792</v>
      </c>
      <c r="F8" s="4">
        <v>4101</v>
      </c>
      <c r="G8" s="49">
        <v>2039</v>
      </c>
      <c r="H8" s="49">
        <v>2787</v>
      </c>
      <c r="N8" s="2"/>
      <c r="O8" s="2"/>
      <c r="P8" s="2"/>
      <c r="Q8" s="2"/>
    </row>
    <row r="9" spans="1:17" x14ac:dyDescent="0.2">
      <c r="A9" s="55"/>
      <c r="B9" s="3" t="s">
        <v>29</v>
      </c>
      <c r="C9" s="4">
        <v>1357</v>
      </c>
      <c r="D9" s="4">
        <v>1571</v>
      </c>
      <c r="E9" s="4">
        <v>1453</v>
      </c>
      <c r="F9" s="4">
        <v>1510</v>
      </c>
      <c r="G9" s="49">
        <v>1217</v>
      </c>
      <c r="H9" s="49">
        <v>1049</v>
      </c>
      <c r="N9" s="2"/>
      <c r="O9" s="2"/>
      <c r="P9" s="2"/>
      <c r="Q9" s="2"/>
    </row>
    <row r="10" spans="1:17" ht="13.5" thickBot="1" x14ac:dyDescent="0.25">
      <c r="A10" s="55"/>
      <c r="B10" s="10" t="s">
        <v>30</v>
      </c>
      <c r="C10" s="11">
        <v>3293</v>
      </c>
      <c r="D10" s="11">
        <v>7367</v>
      </c>
      <c r="E10" s="38">
        <v>3609</v>
      </c>
      <c r="F10" s="11">
        <v>5605</v>
      </c>
      <c r="G10" s="50">
        <v>2513</v>
      </c>
      <c r="H10" s="50">
        <v>2550</v>
      </c>
      <c r="J10" s="2"/>
      <c r="K10" s="2"/>
      <c r="L10" s="2"/>
      <c r="M10" s="2"/>
      <c r="N10" s="2"/>
      <c r="O10" s="2"/>
      <c r="P10" s="2"/>
      <c r="Q10" s="2"/>
    </row>
    <row r="11" spans="1:17" ht="13.5" thickTop="1" x14ac:dyDescent="0.2">
      <c r="A11" s="55"/>
      <c r="B11" s="16" t="s">
        <v>5</v>
      </c>
      <c r="C11" s="17">
        <v>16724</v>
      </c>
      <c r="D11" s="17">
        <v>22696</v>
      </c>
      <c r="E11" s="17">
        <v>16698</v>
      </c>
      <c r="F11" s="17">
        <v>20174</v>
      </c>
      <c r="G11" s="51">
        <v>11803</v>
      </c>
      <c r="H11" s="51">
        <v>12764</v>
      </c>
      <c r="N11" s="2"/>
      <c r="O11" s="2"/>
      <c r="P11" s="2"/>
      <c r="Q11" s="2"/>
    </row>
    <row r="12" spans="1:17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7" ht="14.45" customHeight="1" x14ac:dyDescent="0.2">
      <c r="A13" s="27"/>
      <c r="B13" s="18" t="s">
        <v>10</v>
      </c>
      <c r="C13" s="53">
        <f>D11/C11</f>
        <v>1.3570916048792154</v>
      </c>
      <c r="D13" s="54"/>
      <c r="E13" s="53">
        <f>F11/E11</f>
        <v>1.2081686429512517</v>
      </c>
      <c r="F13" s="54"/>
      <c r="G13" s="53">
        <f>H11/G11</f>
        <v>1.0814199779717022</v>
      </c>
      <c r="H13" s="54"/>
    </row>
    <row r="14" spans="1:17" x14ac:dyDescent="0.2">
      <c r="C14" s="2"/>
      <c r="D14" s="2"/>
      <c r="E14" s="2"/>
      <c r="F14" s="2"/>
      <c r="G14" s="2"/>
      <c r="H14" s="2"/>
    </row>
    <row r="15" spans="1:17" x14ac:dyDescent="0.2">
      <c r="A15" s="55" t="s">
        <v>18</v>
      </c>
      <c r="B15" s="3" t="s">
        <v>27</v>
      </c>
      <c r="C15" s="4">
        <v>2921</v>
      </c>
      <c r="D15" s="4">
        <v>2562</v>
      </c>
      <c r="E15" s="4">
        <v>3121</v>
      </c>
      <c r="F15" s="4">
        <v>2556</v>
      </c>
      <c r="G15" s="4">
        <v>1862</v>
      </c>
      <c r="H15" s="4">
        <v>2020</v>
      </c>
      <c r="N15" s="2"/>
      <c r="O15" s="2"/>
      <c r="P15" s="2"/>
      <c r="Q15" s="2"/>
    </row>
    <row r="16" spans="1:17" x14ac:dyDescent="0.2">
      <c r="A16" s="55" t="s">
        <v>2</v>
      </c>
      <c r="B16" s="3" t="s">
        <v>28</v>
      </c>
      <c r="C16" s="4">
        <v>1417</v>
      </c>
      <c r="D16" s="4">
        <v>1556</v>
      </c>
      <c r="E16" s="4">
        <v>1294</v>
      </c>
      <c r="F16" s="4">
        <v>1335</v>
      </c>
      <c r="G16" s="4">
        <v>957</v>
      </c>
      <c r="H16" s="4">
        <v>1036</v>
      </c>
      <c r="N16" s="2"/>
      <c r="O16" s="2"/>
      <c r="P16" s="2"/>
      <c r="Q16" s="2"/>
    </row>
    <row r="17" spans="1:17" x14ac:dyDescent="0.2">
      <c r="A17" s="55"/>
      <c r="B17" s="3" t="s">
        <v>29</v>
      </c>
      <c r="C17" s="4">
        <v>454</v>
      </c>
      <c r="D17" s="4">
        <v>447</v>
      </c>
      <c r="E17" s="4">
        <v>541</v>
      </c>
      <c r="F17" s="4">
        <v>545</v>
      </c>
      <c r="G17" s="4">
        <v>407</v>
      </c>
      <c r="H17" s="4">
        <v>438</v>
      </c>
      <c r="N17" s="2"/>
      <c r="O17" s="2"/>
      <c r="P17" s="2"/>
      <c r="Q17" s="2"/>
    </row>
    <row r="18" spans="1:17" x14ac:dyDescent="0.2">
      <c r="A18" s="55" t="s">
        <v>2</v>
      </c>
      <c r="B18" s="3" t="s">
        <v>30</v>
      </c>
      <c r="C18" s="4">
        <v>1238</v>
      </c>
      <c r="D18" s="4">
        <v>1159</v>
      </c>
      <c r="E18" s="4">
        <v>1306</v>
      </c>
      <c r="F18" s="4">
        <v>1324</v>
      </c>
      <c r="G18" s="4">
        <v>1001</v>
      </c>
      <c r="H18" s="4">
        <v>1001</v>
      </c>
      <c r="N18" s="2"/>
      <c r="O18" s="2"/>
      <c r="P18" s="2"/>
      <c r="Q18" s="2"/>
    </row>
    <row r="19" spans="1:17" ht="13.5" thickBot="1" x14ac:dyDescent="0.25">
      <c r="A19" s="55" t="s">
        <v>2</v>
      </c>
      <c r="B19" s="10" t="s">
        <v>15</v>
      </c>
      <c r="C19" s="11">
        <v>2167</v>
      </c>
      <c r="D19" s="11">
        <v>2194</v>
      </c>
      <c r="E19" s="38">
        <v>2198</v>
      </c>
      <c r="F19" s="11">
        <v>2196</v>
      </c>
      <c r="G19" s="11">
        <v>1550</v>
      </c>
      <c r="H19" s="11">
        <v>1655</v>
      </c>
      <c r="N19" s="2"/>
      <c r="O19" s="2"/>
      <c r="P19" s="2"/>
      <c r="Q19" s="2"/>
    </row>
    <row r="20" spans="1:17" ht="13.5" thickTop="1" x14ac:dyDescent="0.2">
      <c r="A20" s="55"/>
      <c r="B20" s="16" t="s">
        <v>5</v>
      </c>
      <c r="C20" s="17">
        <v>8197</v>
      </c>
      <c r="D20" s="17">
        <v>7918</v>
      </c>
      <c r="E20" s="17">
        <v>8460</v>
      </c>
      <c r="F20" s="17">
        <v>7956</v>
      </c>
      <c r="G20" s="17">
        <v>5777</v>
      </c>
      <c r="H20" s="17">
        <v>6150</v>
      </c>
      <c r="N20" s="2"/>
      <c r="O20" s="2"/>
      <c r="P20" s="2"/>
      <c r="Q20" s="2"/>
    </row>
    <row r="21" spans="1:17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7" ht="13.5" customHeight="1" x14ac:dyDescent="0.2">
      <c r="A22" s="27"/>
      <c r="B22" s="18" t="s">
        <v>10</v>
      </c>
      <c r="C22" s="53">
        <f>D20/C20</f>
        <v>0.96596315725265336</v>
      </c>
      <c r="D22" s="54"/>
      <c r="E22" s="53">
        <f>F20/E20</f>
        <v>0.94042553191489364</v>
      </c>
      <c r="F22" s="54"/>
      <c r="G22" s="53">
        <f>H20/G20</f>
        <v>1.0645663839362991</v>
      </c>
      <c r="H22" s="54"/>
    </row>
    <row r="23" spans="1:17" x14ac:dyDescent="0.2">
      <c r="C23" s="2"/>
      <c r="D23" s="2"/>
      <c r="E23" s="2"/>
      <c r="F23" s="2"/>
      <c r="G23" s="2"/>
      <c r="H23" s="2"/>
    </row>
    <row r="24" spans="1:17" x14ac:dyDescent="0.2">
      <c r="A24" s="55" t="s">
        <v>19</v>
      </c>
      <c r="B24" s="3" t="s">
        <v>27</v>
      </c>
      <c r="C24" s="4">
        <v>2294</v>
      </c>
      <c r="D24" s="4">
        <v>2003</v>
      </c>
      <c r="E24" s="4">
        <v>2319</v>
      </c>
      <c r="F24" s="4">
        <v>2423</v>
      </c>
      <c r="G24" s="4">
        <v>1504</v>
      </c>
      <c r="H24" s="4">
        <v>2514</v>
      </c>
      <c r="N24" s="2"/>
      <c r="O24" s="2"/>
      <c r="P24" s="2"/>
      <c r="Q24" s="2"/>
    </row>
    <row r="25" spans="1:17" x14ac:dyDescent="0.2">
      <c r="A25" s="55" t="s">
        <v>3</v>
      </c>
      <c r="B25" s="3" t="s">
        <v>28</v>
      </c>
      <c r="C25" s="4">
        <v>1195</v>
      </c>
      <c r="D25" s="4">
        <v>1553</v>
      </c>
      <c r="E25" s="4">
        <v>1049</v>
      </c>
      <c r="F25" s="4">
        <v>1118</v>
      </c>
      <c r="G25" s="4">
        <v>669</v>
      </c>
      <c r="H25" s="4">
        <v>1013</v>
      </c>
      <c r="N25" s="2"/>
      <c r="O25" s="2"/>
      <c r="P25" s="2"/>
      <c r="Q25" s="2"/>
    </row>
    <row r="26" spans="1:17" x14ac:dyDescent="0.2">
      <c r="A26" s="55"/>
      <c r="B26" s="3" t="s">
        <v>29</v>
      </c>
      <c r="C26" s="4">
        <v>354</v>
      </c>
      <c r="D26" s="4">
        <v>264</v>
      </c>
      <c r="E26" s="4">
        <v>410</v>
      </c>
      <c r="F26" s="4">
        <v>336</v>
      </c>
      <c r="G26" s="4">
        <v>245</v>
      </c>
      <c r="H26" s="4">
        <v>309</v>
      </c>
      <c r="N26" s="2"/>
      <c r="O26" s="2"/>
      <c r="P26" s="2"/>
      <c r="Q26" s="2"/>
    </row>
    <row r="27" spans="1:17" x14ac:dyDescent="0.2">
      <c r="A27" s="55" t="s">
        <v>3</v>
      </c>
      <c r="B27" s="3" t="s">
        <v>30</v>
      </c>
      <c r="C27" s="4">
        <v>1042</v>
      </c>
      <c r="D27" s="4">
        <v>911</v>
      </c>
      <c r="E27" s="4">
        <v>1110</v>
      </c>
      <c r="F27" s="4">
        <v>1153</v>
      </c>
      <c r="G27" s="4">
        <v>933</v>
      </c>
      <c r="H27" s="4">
        <v>1018</v>
      </c>
      <c r="N27" s="2"/>
      <c r="O27" s="2"/>
      <c r="P27" s="2"/>
      <c r="Q27" s="2"/>
    </row>
    <row r="28" spans="1:17" ht="13.5" thickBot="1" x14ac:dyDescent="0.25">
      <c r="A28" s="55" t="s">
        <v>3</v>
      </c>
      <c r="B28" s="10" t="s">
        <v>15</v>
      </c>
      <c r="C28" s="11">
        <v>2162</v>
      </c>
      <c r="D28" s="11">
        <v>2068</v>
      </c>
      <c r="E28" s="38">
        <v>1964</v>
      </c>
      <c r="F28" s="11">
        <v>2186</v>
      </c>
      <c r="G28" s="11">
        <v>1386</v>
      </c>
      <c r="H28" s="11">
        <v>1423</v>
      </c>
      <c r="N28" s="2"/>
      <c r="O28" s="2"/>
      <c r="P28" s="2"/>
      <c r="Q28" s="2"/>
    </row>
    <row r="29" spans="1:17" ht="13.5" thickTop="1" x14ac:dyDescent="0.2">
      <c r="A29" s="55"/>
      <c r="B29" s="16" t="s">
        <v>5</v>
      </c>
      <c r="C29" s="17">
        <v>7047</v>
      </c>
      <c r="D29" s="17">
        <v>6799</v>
      </c>
      <c r="E29" s="17">
        <v>6852</v>
      </c>
      <c r="F29" s="17">
        <v>7216</v>
      </c>
      <c r="G29" s="17">
        <v>4737</v>
      </c>
      <c r="H29" s="17">
        <v>6277</v>
      </c>
      <c r="N29" s="2"/>
      <c r="O29" s="2"/>
      <c r="P29" s="2"/>
      <c r="Q29" s="2"/>
    </row>
    <row r="30" spans="1:17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7" x14ac:dyDescent="0.2">
      <c r="A31" s="27"/>
      <c r="B31" s="18" t="s">
        <v>10</v>
      </c>
      <c r="C31" s="53">
        <f>D29/C29</f>
        <v>0.96480771959699163</v>
      </c>
      <c r="D31" s="54"/>
      <c r="E31" s="53">
        <f>F29/E29</f>
        <v>1.0531231757151196</v>
      </c>
      <c r="F31" s="54"/>
      <c r="G31" s="53">
        <f>H29/G29</f>
        <v>1.3251002744352967</v>
      </c>
      <c r="H31" s="54"/>
    </row>
    <row r="32" spans="1:17" x14ac:dyDescent="0.2">
      <c r="C32" s="2"/>
      <c r="D32" s="2"/>
      <c r="E32" s="2"/>
      <c r="F32" s="2"/>
      <c r="G32" s="2"/>
      <c r="H32" s="2"/>
    </row>
    <row r="33" spans="1:17" x14ac:dyDescent="0.2">
      <c r="A33" s="55" t="s">
        <v>20</v>
      </c>
      <c r="B33" s="3" t="s">
        <v>27</v>
      </c>
      <c r="C33" s="4">
        <v>2233</v>
      </c>
      <c r="D33" s="4">
        <v>2608</v>
      </c>
      <c r="E33" s="4">
        <v>1983</v>
      </c>
      <c r="F33" s="4">
        <v>2220</v>
      </c>
      <c r="G33" s="4">
        <v>1430</v>
      </c>
      <c r="H33" s="4">
        <v>1638</v>
      </c>
      <c r="N33" s="2"/>
      <c r="O33" s="2"/>
      <c r="P33" s="2"/>
      <c r="Q33" s="2"/>
    </row>
    <row r="34" spans="1:17" x14ac:dyDescent="0.2">
      <c r="A34" s="55"/>
      <c r="B34" s="3" t="s">
        <v>28</v>
      </c>
      <c r="C34" s="4">
        <v>1884</v>
      </c>
      <c r="D34" s="4">
        <v>2551</v>
      </c>
      <c r="E34" s="4">
        <v>1895</v>
      </c>
      <c r="F34" s="4">
        <v>2013</v>
      </c>
      <c r="G34" s="4">
        <v>1421</v>
      </c>
      <c r="H34" s="4">
        <v>1412</v>
      </c>
      <c r="N34" s="2"/>
      <c r="O34" s="2"/>
      <c r="P34" s="2"/>
      <c r="Q34" s="2"/>
    </row>
    <row r="35" spans="1:17" x14ac:dyDescent="0.2">
      <c r="A35" s="55"/>
      <c r="B35" s="3" t="s">
        <v>29</v>
      </c>
      <c r="C35" s="4">
        <v>630</v>
      </c>
      <c r="D35" s="4">
        <v>630</v>
      </c>
      <c r="E35" s="4">
        <v>722</v>
      </c>
      <c r="F35" s="4">
        <v>699</v>
      </c>
      <c r="G35" s="4">
        <v>572</v>
      </c>
      <c r="H35" s="4">
        <v>520</v>
      </c>
      <c r="N35" s="2"/>
      <c r="O35" s="2"/>
      <c r="P35" s="2"/>
      <c r="Q35" s="2"/>
    </row>
    <row r="36" spans="1:17" x14ac:dyDescent="0.2">
      <c r="A36" s="55"/>
      <c r="B36" s="3" t="s">
        <v>30</v>
      </c>
      <c r="C36" s="5">
        <v>1232</v>
      </c>
      <c r="D36" s="4">
        <v>1198</v>
      </c>
      <c r="E36" s="4">
        <v>1211</v>
      </c>
      <c r="F36" s="4">
        <v>1139</v>
      </c>
      <c r="G36" s="4">
        <v>1002</v>
      </c>
      <c r="H36" s="4">
        <v>1022</v>
      </c>
      <c r="N36" s="2"/>
      <c r="O36" s="2"/>
      <c r="P36" s="2"/>
      <c r="Q36" s="2"/>
    </row>
    <row r="37" spans="1:17" ht="13.5" thickBot="1" x14ac:dyDescent="0.25">
      <c r="A37" s="55"/>
      <c r="B37" s="10" t="s">
        <v>15</v>
      </c>
      <c r="C37" s="11">
        <v>2097</v>
      </c>
      <c r="D37" s="11">
        <v>2180</v>
      </c>
      <c r="E37" s="38">
        <v>1884</v>
      </c>
      <c r="F37" s="11">
        <v>1861</v>
      </c>
      <c r="G37" s="11">
        <v>1345</v>
      </c>
      <c r="H37" s="11">
        <v>1369</v>
      </c>
      <c r="N37" s="2"/>
      <c r="O37" s="2"/>
      <c r="P37" s="2"/>
      <c r="Q37" s="2"/>
    </row>
    <row r="38" spans="1:17" ht="13.5" thickTop="1" x14ac:dyDescent="0.2">
      <c r="A38" s="55"/>
      <c r="B38" s="16" t="s">
        <v>5</v>
      </c>
      <c r="C38" s="17">
        <v>8076</v>
      </c>
      <c r="D38" s="17">
        <v>9167</v>
      </c>
      <c r="E38" s="17">
        <v>7695</v>
      </c>
      <c r="F38" s="17">
        <v>7932</v>
      </c>
      <c r="G38" s="17">
        <v>5770</v>
      </c>
      <c r="H38" s="17">
        <v>5961</v>
      </c>
      <c r="N38" s="2"/>
      <c r="O38" s="2"/>
      <c r="P38" s="2"/>
      <c r="Q38" s="2"/>
    </row>
    <row r="39" spans="1:17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7" x14ac:dyDescent="0.2">
      <c r="A40" s="27"/>
      <c r="B40" s="18" t="s">
        <v>10</v>
      </c>
      <c r="C40" s="53">
        <f>D38/C38</f>
        <v>1.1350916295195641</v>
      </c>
      <c r="D40" s="54"/>
      <c r="E40" s="53">
        <f>F38/E38</f>
        <v>1.0307992202729044</v>
      </c>
      <c r="F40" s="54"/>
      <c r="G40" s="53">
        <f>H38/G38</f>
        <v>1.033102253032929</v>
      </c>
      <c r="H40" s="54"/>
    </row>
    <row r="41" spans="1:17" x14ac:dyDescent="0.2">
      <c r="C41" s="2"/>
      <c r="D41" s="2"/>
      <c r="E41" s="2"/>
      <c r="F41" s="2"/>
      <c r="G41" s="2"/>
      <c r="H41" s="2"/>
    </row>
    <row r="42" spans="1:17" x14ac:dyDescent="0.2">
      <c r="A42" s="55" t="s">
        <v>21</v>
      </c>
      <c r="B42" s="3" t="s">
        <v>27</v>
      </c>
      <c r="C42" s="4">
        <v>3781</v>
      </c>
      <c r="D42" s="4">
        <v>4973</v>
      </c>
      <c r="E42" s="4">
        <v>3815</v>
      </c>
      <c r="F42" s="4">
        <v>5100</v>
      </c>
      <c r="G42" s="4">
        <v>2607</v>
      </c>
      <c r="H42" s="4">
        <v>3556</v>
      </c>
      <c r="N42" s="2"/>
      <c r="O42" s="2"/>
      <c r="P42" s="2"/>
      <c r="Q42" s="2"/>
    </row>
    <row r="43" spans="1:17" x14ac:dyDescent="0.2">
      <c r="A43" s="55" t="s">
        <v>4</v>
      </c>
      <c r="B43" s="3" t="s">
        <v>28</v>
      </c>
      <c r="C43" s="4">
        <v>2006</v>
      </c>
      <c r="D43" s="4">
        <v>2062</v>
      </c>
      <c r="E43" s="4">
        <v>1806</v>
      </c>
      <c r="F43" s="4">
        <v>2404</v>
      </c>
      <c r="G43" s="4">
        <v>1298</v>
      </c>
      <c r="H43" s="4">
        <v>2050</v>
      </c>
      <c r="N43" s="2"/>
      <c r="O43" s="2"/>
      <c r="P43" s="2"/>
      <c r="Q43" s="2"/>
    </row>
    <row r="44" spans="1:17" x14ac:dyDescent="0.2">
      <c r="A44" s="55"/>
      <c r="B44" s="3" t="s">
        <v>29</v>
      </c>
      <c r="C44" s="4">
        <v>729</v>
      </c>
      <c r="D44" s="4">
        <v>435</v>
      </c>
      <c r="E44" s="4">
        <v>806</v>
      </c>
      <c r="F44" s="4">
        <v>586</v>
      </c>
      <c r="G44" s="4">
        <v>493</v>
      </c>
      <c r="H44" s="4">
        <v>620</v>
      </c>
      <c r="N44" s="2"/>
      <c r="O44" s="2"/>
      <c r="P44" s="2"/>
      <c r="Q44" s="2"/>
    </row>
    <row r="45" spans="1:17" x14ac:dyDescent="0.2">
      <c r="A45" s="55" t="s">
        <v>4</v>
      </c>
      <c r="B45" s="3" t="s">
        <v>30</v>
      </c>
      <c r="C45" s="4">
        <v>2129</v>
      </c>
      <c r="D45" s="4">
        <v>1938</v>
      </c>
      <c r="E45" s="4">
        <v>2414</v>
      </c>
      <c r="F45" s="4">
        <v>2545</v>
      </c>
      <c r="G45" s="4">
        <v>1831</v>
      </c>
      <c r="H45" s="4">
        <v>1742</v>
      </c>
      <c r="N45" s="2"/>
      <c r="O45" s="2"/>
      <c r="P45" s="2"/>
      <c r="Q45" s="2"/>
    </row>
    <row r="46" spans="1:17" ht="13.5" thickBot="1" x14ac:dyDescent="0.25">
      <c r="A46" s="55" t="s">
        <v>4</v>
      </c>
      <c r="B46" s="10" t="s">
        <v>15</v>
      </c>
      <c r="C46" s="11">
        <v>4150</v>
      </c>
      <c r="D46" s="11">
        <v>3724</v>
      </c>
      <c r="E46" s="38">
        <v>3371</v>
      </c>
      <c r="F46" s="11">
        <v>4176</v>
      </c>
      <c r="G46" s="11">
        <v>2609</v>
      </c>
      <c r="H46" s="11">
        <v>2773</v>
      </c>
      <c r="N46" s="2"/>
      <c r="O46" s="2"/>
      <c r="P46" s="2"/>
      <c r="Q46" s="2"/>
    </row>
    <row r="47" spans="1:17" ht="13.5" thickTop="1" x14ac:dyDescent="0.2">
      <c r="A47" s="55"/>
      <c r="B47" s="16" t="s">
        <v>5</v>
      </c>
      <c r="C47" s="17">
        <v>12795</v>
      </c>
      <c r="D47" s="17">
        <v>13132</v>
      </c>
      <c r="E47" s="17">
        <v>12212</v>
      </c>
      <c r="F47" s="17">
        <v>14811</v>
      </c>
      <c r="G47" s="17">
        <v>8838</v>
      </c>
      <c r="H47" s="17">
        <v>10741</v>
      </c>
      <c r="N47" s="2"/>
      <c r="O47" s="2"/>
      <c r="P47" s="2"/>
      <c r="Q47" s="2"/>
    </row>
    <row r="48" spans="1:17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17" x14ac:dyDescent="0.2">
      <c r="A49" s="27"/>
      <c r="B49" s="18" t="s">
        <v>10</v>
      </c>
      <c r="C49" s="53">
        <f>D47/C47</f>
        <v>1.0263384134427511</v>
      </c>
      <c r="D49" s="54"/>
      <c r="E49" s="53">
        <f>F47/E47</f>
        <v>1.2128234523419588</v>
      </c>
      <c r="F49" s="54"/>
      <c r="G49" s="53">
        <f>H47/G47</f>
        <v>1.2153202081918986</v>
      </c>
      <c r="H49" s="54"/>
    </row>
    <row r="50" spans="1:17" x14ac:dyDescent="0.2">
      <c r="C50" s="2"/>
      <c r="D50" s="2"/>
      <c r="E50" s="2"/>
      <c r="F50" s="2"/>
      <c r="G50" s="2"/>
      <c r="H50" s="2"/>
    </row>
    <row r="51" spans="1:17" x14ac:dyDescent="0.2">
      <c r="A51" s="55" t="s">
        <v>22</v>
      </c>
      <c r="B51" s="3" t="s">
        <v>27</v>
      </c>
      <c r="C51" s="4">
        <v>1201</v>
      </c>
      <c r="D51" s="4">
        <v>1595</v>
      </c>
      <c r="E51" s="4">
        <v>1119</v>
      </c>
      <c r="F51" s="4">
        <v>1340</v>
      </c>
      <c r="G51" s="4">
        <v>817</v>
      </c>
      <c r="H51" s="4">
        <v>1024</v>
      </c>
      <c r="N51" s="2"/>
      <c r="O51" s="2"/>
      <c r="P51" s="2"/>
      <c r="Q51" s="2"/>
    </row>
    <row r="52" spans="1:17" x14ac:dyDescent="0.2">
      <c r="A52" s="55"/>
      <c r="B52" s="3" t="s">
        <v>28</v>
      </c>
      <c r="C52" s="4">
        <v>421</v>
      </c>
      <c r="D52" s="4">
        <v>444</v>
      </c>
      <c r="E52" s="4">
        <v>492</v>
      </c>
      <c r="F52" s="4">
        <v>487</v>
      </c>
      <c r="G52" s="4">
        <v>328</v>
      </c>
      <c r="H52" s="4">
        <v>390</v>
      </c>
      <c r="N52" s="2"/>
      <c r="O52" s="2"/>
      <c r="P52" s="2"/>
      <c r="Q52" s="2"/>
    </row>
    <row r="53" spans="1:17" x14ac:dyDescent="0.2">
      <c r="A53" s="55"/>
      <c r="B53" s="3" t="s">
        <v>29</v>
      </c>
      <c r="C53" s="4">
        <v>193</v>
      </c>
      <c r="D53" s="4">
        <v>218</v>
      </c>
      <c r="E53" s="4">
        <v>166</v>
      </c>
      <c r="F53" s="4">
        <v>163</v>
      </c>
      <c r="G53" s="4">
        <v>140</v>
      </c>
      <c r="H53" s="4">
        <v>150</v>
      </c>
      <c r="N53" s="2"/>
      <c r="O53" s="2"/>
      <c r="P53" s="2"/>
      <c r="Q53" s="2"/>
    </row>
    <row r="54" spans="1:17" x14ac:dyDescent="0.2">
      <c r="A54" s="55"/>
      <c r="B54" s="3" t="s">
        <v>30</v>
      </c>
      <c r="C54" s="4">
        <v>780</v>
      </c>
      <c r="D54" s="4">
        <v>744</v>
      </c>
      <c r="E54" s="4">
        <v>869</v>
      </c>
      <c r="F54" s="4">
        <v>896</v>
      </c>
      <c r="G54" s="4">
        <v>544</v>
      </c>
      <c r="H54" s="4">
        <v>592</v>
      </c>
      <c r="N54" s="2"/>
      <c r="O54" s="2"/>
      <c r="P54" s="2"/>
      <c r="Q54" s="2"/>
    </row>
    <row r="55" spans="1:17" x14ac:dyDescent="0.2">
      <c r="A55" s="55"/>
      <c r="B55" s="3" t="s">
        <v>15</v>
      </c>
      <c r="C55" s="4">
        <v>969</v>
      </c>
      <c r="D55" s="4">
        <v>1042</v>
      </c>
      <c r="E55" s="4">
        <v>980</v>
      </c>
      <c r="F55" s="4">
        <v>955</v>
      </c>
      <c r="G55" s="4">
        <v>683</v>
      </c>
      <c r="H55" s="4">
        <v>754</v>
      </c>
      <c r="N55" s="2"/>
      <c r="O55" s="2"/>
      <c r="P55" s="2"/>
      <c r="Q55" s="2"/>
    </row>
    <row r="56" spans="1:17" x14ac:dyDescent="0.2">
      <c r="A56" s="55"/>
      <c r="B56" s="16" t="s">
        <v>5</v>
      </c>
      <c r="C56" s="17">
        <v>3564</v>
      </c>
      <c r="D56" s="17">
        <v>4043</v>
      </c>
      <c r="E56" s="17">
        <v>3626</v>
      </c>
      <c r="F56" s="17">
        <v>3841</v>
      </c>
      <c r="G56" s="17">
        <v>2512</v>
      </c>
      <c r="H56" s="17">
        <v>2910</v>
      </c>
      <c r="N56" s="2"/>
      <c r="O56" s="2"/>
      <c r="P56" s="2"/>
      <c r="Q56" s="2"/>
    </row>
    <row r="57" spans="1:17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17" x14ac:dyDescent="0.2">
      <c r="A58" s="27"/>
      <c r="B58" s="18" t="s">
        <v>10</v>
      </c>
      <c r="C58" s="53">
        <f>D56/C56</f>
        <v>1.1343995510662177</v>
      </c>
      <c r="D58" s="54"/>
      <c r="E58" s="53">
        <f>F56/E56</f>
        <v>1.0592939878654164</v>
      </c>
      <c r="F58" s="54"/>
      <c r="G58" s="53">
        <f>H56/G56</f>
        <v>1.1584394904458599</v>
      </c>
      <c r="H58" s="54"/>
    </row>
    <row r="59" spans="1:17" x14ac:dyDescent="0.2">
      <c r="C59" s="2"/>
      <c r="D59" s="2"/>
      <c r="E59" s="2"/>
      <c r="F59" s="2"/>
      <c r="G59" s="2"/>
      <c r="H59" s="2"/>
    </row>
    <row r="60" spans="1:17" x14ac:dyDescent="0.2">
      <c r="A60" s="55" t="s">
        <v>23</v>
      </c>
      <c r="B60" s="3" t="s">
        <v>27</v>
      </c>
      <c r="C60" s="4">
        <v>44453</v>
      </c>
      <c r="D60" s="4">
        <v>44178</v>
      </c>
      <c r="E60" s="4">
        <v>45928</v>
      </c>
      <c r="F60" s="4">
        <v>46765</v>
      </c>
      <c r="G60" s="4">
        <v>34530</v>
      </c>
      <c r="H60" s="4">
        <v>33963</v>
      </c>
      <c r="N60" s="2"/>
      <c r="O60" s="2"/>
      <c r="P60" s="2"/>
      <c r="Q60" s="2"/>
    </row>
    <row r="61" spans="1:17" x14ac:dyDescent="0.2">
      <c r="A61" s="55"/>
      <c r="B61" s="3" t="s">
        <v>28</v>
      </c>
      <c r="C61" s="4">
        <v>24702</v>
      </c>
      <c r="D61" s="4">
        <v>23926</v>
      </c>
      <c r="E61" s="4">
        <v>23221</v>
      </c>
      <c r="F61" s="4">
        <v>23787</v>
      </c>
      <c r="G61" s="4">
        <v>17546</v>
      </c>
      <c r="H61" s="4">
        <v>18149</v>
      </c>
      <c r="N61" s="2"/>
      <c r="O61" s="2"/>
      <c r="P61" s="2"/>
      <c r="Q61" s="2"/>
    </row>
    <row r="62" spans="1:17" x14ac:dyDescent="0.2">
      <c r="A62" s="55"/>
      <c r="B62" s="3" t="s">
        <v>29</v>
      </c>
      <c r="C62" s="4">
        <v>6277</v>
      </c>
      <c r="D62" s="4">
        <v>5163</v>
      </c>
      <c r="E62" s="4">
        <v>6024</v>
      </c>
      <c r="F62" s="4">
        <v>5732</v>
      </c>
      <c r="G62" s="4">
        <v>4577</v>
      </c>
      <c r="H62" s="4">
        <v>4726</v>
      </c>
      <c r="N62" s="2"/>
      <c r="O62" s="2"/>
      <c r="P62" s="2"/>
      <c r="Q62" s="2"/>
    </row>
    <row r="63" spans="1:17" x14ac:dyDescent="0.2">
      <c r="A63" s="55"/>
      <c r="B63" s="3" t="s">
        <v>30</v>
      </c>
      <c r="C63" s="4">
        <v>14464</v>
      </c>
      <c r="D63" s="4">
        <v>14336</v>
      </c>
      <c r="E63" s="4">
        <v>15347</v>
      </c>
      <c r="F63" s="4">
        <v>14796</v>
      </c>
      <c r="G63" s="4">
        <v>11699</v>
      </c>
      <c r="H63" s="4">
        <v>11724</v>
      </c>
      <c r="N63" s="2"/>
      <c r="O63" s="2"/>
      <c r="P63" s="2"/>
      <c r="Q63" s="2"/>
    </row>
    <row r="64" spans="1:17" ht="13.5" thickBot="1" x14ac:dyDescent="0.25">
      <c r="A64" s="55"/>
      <c r="B64" s="10" t="s">
        <v>15</v>
      </c>
      <c r="C64" s="11">
        <v>40368</v>
      </c>
      <c r="D64" s="11">
        <v>39826</v>
      </c>
      <c r="E64" s="38">
        <v>37058</v>
      </c>
      <c r="F64" s="11">
        <v>36822</v>
      </c>
      <c r="G64" s="11">
        <v>25118</v>
      </c>
      <c r="H64" s="11">
        <v>26296</v>
      </c>
      <c r="N64" s="2"/>
      <c r="O64" s="2"/>
      <c r="P64" s="2"/>
      <c r="Q64" s="2"/>
    </row>
    <row r="65" spans="1:17" ht="13.5" thickTop="1" x14ac:dyDescent="0.2">
      <c r="A65" s="55"/>
      <c r="B65" s="16" t="s">
        <v>5</v>
      </c>
      <c r="C65" s="17">
        <v>130264</v>
      </c>
      <c r="D65" s="17">
        <v>127429</v>
      </c>
      <c r="E65" s="17">
        <v>127578</v>
      </c>
      <c r="F65" s="17">
        <v>127902</v>
      </c>
      <c r="G65" s="17">
        <v>93470</v>
      </c>
      <c r="H65" s="17">
        <v>94858</v>
      </c>
      <c r="N65" s="2"/>
      <c r="O65" s="2"/>
      <c r="P65" s="2"/>
      <c r="Q65" s="2"/>
    </row>
    <row r="66" spans="1:17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17" x14ac:dyDescent="0.2">
      <c r="A67" s="27"/>
      <c r="B67" s="18" t="s">
        <v>10</v>
      </c>
      <c r="C67" s="53">
        <f>D65/C65</f>
        <v>0.97823650432966902</v>
      </c>
      <c r="D67" s="54"/>
      <c r="E67" s="53">
        <f>F65/E65</f>
        <v>1.0025396228189813</v>
      </c>
      <c r="F67" s="54"/>
      <c r="G67" s="53">
        <f>H65/G65</f>
        <v>1.0148496843907135</v>
      </c>
      <c r="H67" s="54"/>
    </row>
    <row r="69" spans="1:17" x14ac:dyDescent="0.2">
      <c r="A69" s="55" t="s">
        <v>24</v>
      </c>
      <c r="B69" s="3" t="s">
        <v>27</v>
      </c>
      <c r="C69" s="4">
        <v>3308</v>
      </c>
      <c r="D69" s="4">
        <v>3490</v>
      </c>
      <c r="E69" s="4">
        <v>3197</v>
      </c>
      <c r="F69" s="4">
        <v>3285</v>
      </c>
      <c r="G69" s="4">
        <v>2239</v>
      </c>
      <c r="H69" s="4">
        <v>2031</v>
      </c>
      <c r="N69" s="2"/>
      <c r="O69" s="2"/>
      <c r="P69" s="2"/>
      <c r="Q69" s="2"/>
    </row>
    <row r="70" spans="1:17" x14ac:dyDescent="0.2">
      <c r="A70" s="55"/>
      <c r="B70" s="3" t="s">
        <v>28</v>
      </c>
      <c r="C70" s="4">
        <v>1386</v>
      </c>
      <c r="D70" s="4">
        <v>1652</v>
      </c>
      <c r="E70" s="4">
        <v>1219</v>
      </c>
      <c r="F70" s="4">
        <v>1141</v>
      </c>
      <c r="G70" s="4">
        <v>817</v>
      </c>
      <c r="H70" s="4">
        <v>802</v>
      </c>
      <c r="N70" s="2"/>
      <c r="O70" s="2"/>
      <c r="P70" s="2"/>
      <c r="Q70" s="2"/>
    </row>
    <row r="71" spans="1:17" x14ac:dyDescent="0.2">
      <c r="A71" s="55"/>
      <c r="B71" s="3" t="s">
        <v>29</v>
      </c>
      <c r="C71" s="4">
        <v>903</v>
      </c>
      <c r="D71" s="4">
        <v>716</v>
      </c>
      <c r="E71" s="4">
        <v>862</v>
      </c>
      <c r="F71" s="4">
        <v>556</v>
      </c>
      <c r="G71" s="4">
        <v>789</v>
      </c>
      <c r="H71" s="4">
        <v>452</v>
      </c>
      <c r="N71" s="2"/>
      <c r="O71" s="2"/>
      <c r="P71" s="2"/>
      <c r="Q71" s="2"/>
    </row>
    <row r="72" spans="1:17" x14ac:dyDescent="0.2">
      <c r="A72" s="55"/>
      <c r="B72" s="3" t="s">
        <v>30</v>
      </c>
      <c r="C72" s="4">
        <v>2250</v>
      </c>
      <c r="D72" s="4">
        <v>2163</v>
      </c>
      <c r="E72" s="4">
        <v>2630</v>
      </c>
      <c r="F72" s="4">
        <v>2276</v>
      </c>
      <c r="G72" s="4">
        <v>1839</v>
      </c>
      <c r="H72" s="4">
        <v>1877</v>
      </c>
      <c r="N72" s="2"/>
      <c r="O72" s="2"/>
      <c r="P72" s="2"/>
      <c r="Q72" s="2"/>
    </row>
    <row r="73" spans="1:17" ht="13.5" thickBot="1" x14ac:dyDescent="0.25">
      <c r="A73" s="55"/>
      <c r="B73" s="10" t="s">
        <v>15</v>
      </c>
      <c r="C73" s="11">
        <v>3412</v>
      </c>
      <c r="D73" s="11">
        <v>3268</v>
      </c>
      <c r="E73" s="38">
        <v>3018</v>
      </c>
      <c r="F73" s="11">
        <v>2901</v>
      </c>
      <c r="G73" s="11">
        <v>2292</v>
      </c>
      <c r="H73" s="11">
        <v>2164</v>
      </c>
      <c r="N73" s="2"/>
      <c r="O73" s="2"/>
      <c r="P73" s="2"/>
      <c r="Q73" s="2"/>
    </row>
    <row r="74" spans="1:17" ht="13.5" thickTop="1" x14ac:dyDescent="0.2">
      <c r="A74" s="55"/>
      <c r="B74" s="16" t="s">
        <v>5</v>
      </c>
      <c r="C74" s="17">
        <v>11259</v>
      </c>
      <c r="D74" s="17">
        <v>11289</v>
      </c>
      <c r="E74" s="17">
        <v>10926</v>
      </c>
      <c r="F74" s="17">
        <v>10159</v>
      </c>
      <c r="G74" s="17">
        <v>7976</v>
      </c>
      <c r="H74" s="17">
        <v>7326</v>
      </c>
      <c r="N74" s="2"/>
      <c r="O74" s="2"/>
      <c r="P74" s="2"/>
      <c r="Q74" s="2"/>
    </row>
    <row r="75" spans="1:17" x14ac:dyDescent="0.2">
      <c r="A75" s="27"/>
      <c r="B75" s="14"/>
      <c r="C75" s="15"/>
      <c r="D75" s="15"/>
      <c r="E75" s="15"/>
      <c r="F75" s="15"/>
      <c r="G75" s="15"/>
      <c r="H75" s="15"/>
    </row>
    <row r="76" spans="1:17" x14ac:dyDescent="0.2">
      <c r="A76" s="27"/>
      <c r="B76" s="18" t="s">
        <v>10</v>
      </c>
      <c r="C76" s="53">
        <f>D74/C74</f>
        <v>1.0026645350386358</v>
      </c>
      <c r="D76" s="54"/>
      <c r="E76" s="53">
        <f>F74/E74</f>
        <v>0.92980047592897674</v>
      </c>
      <c r="F76" s="54"/>
      <c r="G76" s="53">
        <f>H74/G74</f>
        <v>0.91850551654964896</v>
      </c>
      <c r="H76" s="54"/>
    </row>
    <row r="78" spans="1:17" x14ac:dyDescent="0.2">
      <c r="A78" s="55" t="s">
        <v>25</v>
      </c>
      <c r="B78" s="3" t="s">
        <v>27</v>
      </c>
      <c r="C78" s="4">
        <v>4405</v>
      </c>
      <c r="D78" s="4">
        <v>5235</v>
      </c>
      <c r="E78" s="4">
        <v>4419</v>
      </c>
      <c r="F78" s="4">
        <v>4866</v>
      </c>
      <c r="G78" s="4">
        <v>2997</v>
      </c>
      <c r="H78" s="4">
        <v>2842</v>
      </c>
      <c r="N78" s="2"/>
      <c r="O78" s="2"/>
      <c r="P78" s="2"/>
      <c r="Q78" s="2"/>
    </row>
    <row r="79" spans="1:17" x14ac:dyDescent="0.2">
      <c r="A79" s="55"/>
      <c r="B79" s="3" t="s">
        <v>28</v>
      </c>
      <c r="C79" s="4">
        <v>2167</v>
      </c>
      <c r="D79" s="4">
        <v>2377</v>
      </c>
      <c r="E79" s="4">
        <v>2533</v>
      </c>
      <c r="F79" s="4">
        <v>2686</v>
      </c>
      <c r="G79" s="4">
        <v>1530</v>
      </c>
      <c r="H79" s="4">
        <v>1617</v>
      </c>
      <c r="N79" s="2"/>
      <c r="O79" s="2"/>
      <c r="P79" s="2"/>
      <c r="Q79" s="2"/>
    </row>
    <row r="80" spans="1:17" x14ac:dyDescent="0.2">
      <c r="A80" s="55"/>
      <c r="B80" s="3" t="s">
        <v>29</v>
      </c>
      <c r="C80" s="4">
        <v>1192</v>
      </c>
      <c r="D80" s="4">
        <v>1024</v>
      </c>
      <c r="E80" s="4">
        <v>1332</v>
      </c>
      <c r="F80" s="4">
        <v>1005</v>
      </c>
      <c r="G80" s="4">
        <v>1007</v>
      </c>
      <c r="H80" s="4">
        <v>787</v>
      </c>
      <c r="N80" s="2"/>
      <c r="O80" s="2"/>
      <c r="P80" s="2"/>
      <c r="Q80" s="2"/>
    </row>
    <row r="81" spans="1:17" x14ac:dyDescent="0.2">
      <c r="A81" s="55"/>
      <c r="B81" s="3" t="s">
        <v>30</v>
      </c>
      <c r="C81" s="4">
        <v>2716</v>
      </c>
      <c r="D81" s="4">
        <v>2501</v>
      </c>
      <c r="E81" s="4">
        <v>2822</v>
      </c>
      <c r="F81" s="4">
        <v>2796</v>
      </c>
      <c r="G81" s="4">
        <v>2198</v>
      </c>
      <c r="H81" s="4">
        <v>2270</v>
      </c>
      <c r="N81" s="2"/>
      <c r="O81" s="2"/>
      <c r="P81" s="2"/>
      <c r="Q81" s="2"/>
    </row>
    <row r="82" spans="1:17" ht="13.5" thickBot="1" x14ac:dyDescent="0.25">
      <c r="A82" s="55"/>
      <c r="B82" s="10" t="s">
        <v>15</v>
      </c>
      <c r="C82" s="11">
        <v>4652</v>
      </c>
      <c r="D82" s="11">
        <v>4468</v>
      </c>
      <c r="E82" s="38">
        <v>4332</v>
      </c>
      <c r="F82" s="11">
        <v>4668</v>
      </c>
      <c r="G82" s="11">
        <v>3048</v>
      </c>
      <c r="H82" s="11">
        <v>2996</v>
      </c>
      <c r="N82" s="2"/>
      <c r="O82" s="2"/>
      <c r="P82" s="2"/>
      <c r="Q82" s="2"/>
    </row>
    <row r="83" spans="1:17" ht="13.5" thickTop="1" x14ac:dyDescent="0.2">
      <c r="A83" s="55"/>
      <c r="B83" s="16" t="s">
        <v>5</v>
      </c>
      <c r="C83" s="17">
        <v>15132</v>
      </c>
      <c r="D83" s="17">
        <v>15605</v>
      </c>
      <c r="E83" s="17">
        <v>15438</v>
      </c>
      <c r="F83" s="17">
        <v>16021</v>
      </c>
      <c r="G83" s="17">
        <v>10780</v>
      </c>
      <c r="H83" s="17">
        <v>10512</v>
      </c>
      <c r="N83" s="2"/>
      <c r="O83" s="2"/>
      <c r="P83" s="2"/>
      <c r="Q83" s="2"/>
    </row>
    <row r="84" spans="1:17" x14ac:dyDescent="0.2">
      <c r="A84" s="27"/>
      <c r="B84" s="14"/>
      <c r="C84" s="15"/>
      <c r="D84" s="15"/>
      <c r="E84" s="15"/>
      <c r="F84" s="15"/>
      <c r="G84" s="15"/>
      <c r="H84" s="15"/>
    </row>
    <row r="85" spans="1:17" x14ac:dyDescent="0.2">
      <c r="A85" s="27"/>
      <c r="B85" s="18" t="s">
        <v>10</v>
      </c>
      <c r="C85" s="53">
        <f>D83/C83</f>
        <v>1.0312582606397038</v>
      </c>
      <c r="D85" s="54"/>
      <c r="E85" s="53">
        <f>F83/E83</f>
        <v>1.0377639590620547</v>
      </c>
      <c r="F85" s="54"/>
      <c r="G85" s="53">
        <f>H83/G83</f>
        <v>0.97513914656771805</v>
      </c>
      <c r="H85" s="54"/>
    </row>
    <row r="86" spans="1:17" x14ac:dyDescent="0.2">
      <c r="A86" s="27"/>
      <c r="B86" s="39"/>
    </row>
    <row r="87" spans="1:17" x14ac:dyDescent="0.2">
      <c r="A87" s="55" t="s">
        <v>26</v>
      </c>
      <c r="B87" s="3" t="s">
        <v>27</v>
      </c>
      <c r="C87" s="4">
        <v>1853</v>
      </c>
      <c r="D87" s="4">
        <v>2291</v>
      </c>
      <c r="E87" s="4">
        <v>1883</v>
      </c>
      <c r="F87" s="4">
        <v>2400</v>
      </c>
      <c r="G87" s="4">
        <v>1237</v>
      </c>
      <c r="H87" s="4">
        <v>1663</v>
      </c>
      <c r="N87" s="2"/>
      <c r="O87" s="2"/>
      <c r="P87" s="2"/>
      <c r="Q87" s="2"/>
    </row>
    <row r="88" spans="1:17" x14ac:dyDescent="0.2">
      <c r="A88" s="55"/>
      <c r="B88" s="3" t="s">
        <v>28</v>
      </c>
      <c r="C88" s="4">
        <v>1151</v>
      </c>
      <c r="D88" s="4">
        <v>1144</v>
      </c>
      <c r="E88" s="4">
        <v>1138</v>
      </c>
      <c r="F88" s="4">
        <v>1190</v>
      </c>
      <c r="G88" s="4">
        <v>791</v>
      </c>
      <c r="H88" s="4">
        <v>863</v>
      </c>
      <c r="N88" s="2"/>
      <c r="O88" s="2"/>
      <c r="P88" s="2"/>
      <c r="Q88" s="2"/>
    </row>
    <row r="89" spans="1:17" x14ac:dyDescent="0.2">
      <c r="A89" s="55"/>
      <c r="B89" s="3" t="s">
        <v>29</v>
      </c>
      <c r="C89" s="4">
        <v>338</v>
      </c>
      <c r="D89" s="4">
        <v>281</v>
      </c>
      <c r="E89" s="4">
        <v>393</v>
      </c>
      <c r="F89" s="4">
        <v>394</v>
      </c>
      <c r="G89" s="4">
        <v>243</v>
      </c>
      <c r="H89" s="4">
        <v>273</v>
      </c>
      <c r="N89" s="2"/>
      <c r="O89" s="2"/>
      <c r="P89" s="2"/>
      <c r="Q89" s="2"/>
    </row>
    <row r="90" spans="1:17" x14ac:dyDescent="0.2">
      <c r="A90" s="55"/>
      <c r="B90" s="3" t="s">
        <v>30</v>
      </c>
      <c r="C90" s="4">
        <v>1332</v>
      </c>
      <c r="D90" s="4">
        <v>1317</v>
      </c>
      <c r="E90" s="4">
        <v>1465</v>
      </c>
      <c r="F90" s="4">
        <v>1464</v>
      </c>
      <c r="G90" s="4">
        <v>995</v>
      </c>
      <c r="H90" s="4">
        <v>945</v>
      </c>
      <c r="N90" s="2"/>
      <c r="O90" s="2"/>
      <c r="P90" s="2"/>
      <c r="Q90" s="2"/>
    </row>
    <row r="91" spans="1:17" ht="13.5" thickBot="1" x14ac:dyDescent="0.25">
      <c r="A91" s="55"/>
      <c r="B91" s="10" t="s">
        <v>15</v>
      </c>
      <c r="C91" s="11">
        <v>1863</v>
      </c>
      <c r="D91" s="11">
        <v>2016</v>
      </c>
      <c r="E91" s="38">
        <v>1842</v>
      </c>
      <c r="F91" s="11">
        <v>1972</v>
      </c>
      <c r="G91" s="11">
        <v>1247</v>
      </c>
      <c r="H91" s="11">
        <v>1273</v>
      </c>
      <c r="N91" s="2"/>
      <c r="O91" s="2"/>
      <c r="P91" s="2"/>
      <c r="Q91" s="2"/>
    </row>
    <row r="92" spans="1:17" ht="13.5" thickTop="1" x14ac:dyDescent="0.2">
      <c r="A92" s="55"/>
      <c r="B92" s="16" t="s">
        <v>5</v>
      </c>
      <c r="C92" s="17">
        <v>6537</v>
      </c>
      <c r="D92" s="17">
        <v>7049</v>
      </c>
      <c r="E92" s="17">
        <v>6721</v>
      </c>
      <c r="F92" s="17">
        <v>7420</v>
      </c>
      <c r="G92" s="17">
        <v>4513</v>
      </c>
      <c r="H92" s="17">
        <v>5017</v>
      </c>
      <c r="N92" s="2"/>
      <c r="O92" s="2"/>
      <c r="P92" s="2"/>
      <c r="Q92" s="2"/>
    </row>
    <row r="93" spans="1:17" x14ac:dyDescent="0.2">
      <c r="A93" s="27"/>
      <c r="B93" s="14"/>
      <c r="C93" s="15"/>
      <c r="D93" s="15"/>
      <c r="E93" s="15"/>
      <c r="F93" s="15"/>
      <c r="G93" s="15"/>
      <c r="H93" s="15"/>
    </row>
    <row r="94" spans="1:17" x14ac:dyDescent="0.2">
      <c r="A94" s="27"/>
      <c r="B94" s="18" t="s">
        <v>10</v>
      </c>
      <c r="C94" s="53">
        <f>D92/C92</f>
        <v>1.0783233899342206</v>
      </c>
      <c r="D94" s="54"/>
      <c r="E94" s="53">
        <f>F92/E92</f>
        <v>1.1040023805981254</v>
      </c>
      <c r="F94" s="54"/>
      <c r="G94" s="53">
        <f>H92/G92</f>
        <v>1.1116773764679815</v>
      </c>
      <c r="H94" s="54"/>
    </row>
    <row r="95" spans="1:17" x14ac:dyDescent="0.2">
      <c r="C95" s="2"/>
      <c r="D95" s="2"/>
    </row>
    <row r="96" spans="1:17" x14ac:dyDescent="0.2">
      <c r="A96" s="48" t="s">
        <v>44</v>
      </c>
      <c r="C96" s="2"/>
      <c r="D96" s="2"/>
    </row>
    <row r="97" spans="1:4" x14ac:dyDescent="0.2">
      <c r="A97" s="12" t="s">
        <v>6</v>
      </c>
      <c r="C97" s="2"/>
      <c r="D97" s="2"/>
    </row>
    <row r="98" spans="1:4" x14ac:dyDescent="0.2">
      <c r="C98" s="2"/>
      <c r="D98" s="2"/>
    </row>
    <row r="99" spans="1:4" x14ac:dyDescent="0.2">
      <c r="C99" s="2"/>
      <c r="D99" s="2"/>
    </row>
    <row r="100" spans="1:4" x14ac:dyDescent="0.2">
      <c r="C100" s="2"/>
      <c r="D100" s="2"/>
    </row>
    <row r="101" spans="1:4" x14ac:dyDescent="0.2">
      <c r="C101" s="2"/>
      <c r="D101" s="2"/>
    </row>
    <row r="102" spans="1:4" x14ac:dyDescent="0.2">
      <c r="C102" s="2"/>
      <c r="D102" s="2"/>
    </row>
    <row r="103" spans="1:4" x14ac:dyDescent="0.2">
      <c r="C103" s="2"/>
      <c r="D103" s="2"/>
    </row>
    <row r="104" spans="1:4" x14ac:dyDescent="0.2">
      <c r="C104" s="2"/>
      <c r="D104" s="2"/>
    </row>
    <row r="105" spans="1:4" x14ac:dyDescent="0.2">
      <c r="C105" s="2"/>
      <c r="D105" s="2"/>
    </row>
    <row r="106" spans="1:4" x14ac:dyDescent="0.2">
      <c r="C106" s="2"/>
      <c r="D106" s="2"/>
    </row>
    <row r="107" spans="1:4" x14ac:dyDescent="0.2">
      <c r="C107" s="2"/>
      <c r="D107" s="2"/>
    </row>
    <row r="108" spans="1:4" x14ac:dyDescent="0.2">
      <c r="C108" s="2"/>
      <c r="D108" s="2"/>
    </row>
    <row r="109" spans="1:4" x14ac:dyDescent="0.2">
      <c r="C109" s="2"/>
      <c r="D109" s="2"/>
    </row>
    <row r="110" spans="1:4" x14ac:dyDescent="0.2">
      <c r="C110" s="2"/>
      <c r="D110" s="2"/>
    </row>
    <row r="111" spans="1:4" x14ac:dyDescent="0.2">
      <c r="C111" s="2"/>
      <c r="D111" s="2"/>
    </row>
    <row r="112" spans="1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</sheetData>
  <mergeCells count="40"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E49:F49"/>
    <mergeCell ref="A7:A11"/>
    <mergeCell ref="A15:A20"/>
    <mergeCell ref="A24:A29"/>
    <mergeCell ref="A33:A38"/>
    <mergeCell ref="A42:A47"/>
    <mergeCell ref="G49:H49"/>
    <mergeCell ref="C58:D58"/>
    <mergeCell ref="E58:F58"/>
    <mergeCell ref="G58:H58"/>
    <mergeCell ref="C67:D67"/>
    <mergeCell ref="E67:F67"/>
    <mergeCell ref="G67:H67"/>
    <mergeCell ref="A69:A74"/>
    <mergeCell ref="C76:D76"/>
    <mergeCell ref="E76:F76"/>
    <mergeCell ref="G76:H76"/>
    <mergeCell ref="A78:A83"/>
    <mergeCell ref="C85:D85"/>
    <mergeCell ref="E85:F85"/>
    <mergeCell ref="G85:H85"/>
    <mergeCell ref="A87:A92"/>
    <mergeCell ref="C94:D94"/>
    <mergeCell ref="E94:F94"/>
    <mergeCell ref="G94:H94"/>
  </mergeCells>
  <conditionalFormatting sqref="E13:F13">
    <cfRule type="cellIs" dxfId="79" priority="79" operator="greaterThan">
      <formula>1</formula>
    </cfRule>
    <cfRule type="cellIs" dxfId="78" priority="80" operator="lessThan">
      <formula>1</formula>
    </cfRule>
  </conditionalFormatting>
  <conditionalFormatting sqref="G13:H13">
    <cfRule type="cellIs" dxfId="77" priority="77" operator="greaterThan">
      <formula>1</formula>
    </cfRule>
    <cfRule type="cellIs" dxfId="76" priority="78" operator="lessThan">
      <formula>1</formula>
    </cfRule>
  </conditionalFormatting>
  <conditionalFormatting sqref="C22:D22">
    <cfRule type="cellIs" dxfId="75" priority="75" operator="greaterThan">
      <formula>1</formula>
    </cfRule>
    <cfRule type="cellIs" dxfId="74" priority="76" operator="lessThan">
      <formula>1</formula>
    </cfRule>
  </conditionalFormatting>
  <conditionalFormatting sqref="E22:F22">
    <cfRule type="cellIs" dxfId="73" priority="73" operator="greaterThan">
      <formula>1</formula>
    </cfRule>
    <cfRule type="cellIs" dxfId="72" priority="74" operator="lessThan">
      <formula>1</formula>
    </cfRule>
  </conditionalFormatting>
  <conditionalFormatting sqref="G22:H22">
    <cfRule type="cellIs" dxfId="71" priority="71" operator="greaterThan">
      <formula>1</formula>
    </cfRule>
    <cfRule type="cellIs" dxfId="70" priority="72" operator="lessThan">
      <formula>1</formula>
    </cfRule>
  </conditionalFormatting>
  <conditionalFormatting sqref="C31:D31">
    <cfRule type="cellIs" dxfId="69" priority="69" operator="greaterThan">
      <formula>1</formula>
    </cfRule>
    <cfRule type="cellIs" dxfId="68" priority="70" operator="lessThan">
      <formula>1</formula>
    </cfRule>
  </conditionalFormatting>
  <conditionalFormatting sqref="E31:F31">
    <cfRule type="cellIs" dxfId="67" priority="67" operator="greaterThan">
      <formula>1</formula>
    </cfRule>
    <cfRule type="cellIs" dxfId="66" priority="68" operator="lessThan">
      <formula>1</formula>
    </cfRule>
  </conditionalFormatting>
  <conditionalFormatting sqref="G31:H31">
    <cfRule type="cellIs" dxfId="65" priority="65" operator="greaterThan">
      <formula>1</formula>
    </cfRule>
    <cfRule type="cellIs" dxfId="64" priority="66" operator="lessThan">
      <formula>1</formula>
    </cfRule>
  </conditionalFormatting>
  <conditionalFormatting sqref="C40:D40">
    <cfRule type="cellIs" dxfId="63" priority="63" operator="greaterThan">
      <formula>1</formula>
    </cfRule>
    <cfRule type="cellIs" dxfId="62" priority="64" operator="lessThan">
      <formula>1</formula>
    </cfRule>
  </conditionalFormatting>
  <conditionalFormatting sqref="E40:F40">
    <cfRule type="cellIs" dxfId="61" priority="61" operator="greaterThan">
      <formula>1</formula>
    </cfRule>
    <cfRule type="cellIs" dxfId="60" priority="62" operator="lessThan">
      <formula>1</formula>
    </cfRule>
  </conditionalFormatting>
  <conditionalFormatting sqref="C49:D49">
    <cfRule type="cellIs" dxfId="59" priority="57" operator="greaterThan">
      <formula>1</formula>
    </cfRule>
    <cfRule type="cellIs" dxfId="58" priority="58" operator="lessThan">
      <formula>1</formula>
    </cfRule>
  </conditionalFormatting>
  <conditionalFormatting sqref="E49:F49">
    <cfRule type="cellIs" dxfId="57" priority="55" operator="greaterThan">
      <formula>1</formula>
    </cfRule>
    <cfRule type="cellIs" dxfId="56" priority="56" operator="lessThan">
      <formula>1</formula>
    </cfRule>
  </conditionalFormatting>
  <conditionalFormatting sqref="C58:D58">
    <cfRule type="cellIs" dxfId="55" priority="51" operator="greaterThan">
      <formula>1</formula>
    </cfRule>
    <cfRule type="cellIs" dxfId="54" priority="52" operator="lessThan">
      <formula>1</formula>
    </cfRule>
  </conditionalFormatting>
  <conditionalFormatting sqref="E58:F58">
    <cfRule type="cellIs" dxfId="53" priority="49" operator="greaterThan">
      <formula>1</formula>
    </cfRule>
    <cfRule type="cellIs" dxfId="52" priority="50" operator="lessThan">
      <formula>1</formula>
    </cfRule>
  </conditionalFormatting>
  <conditionalFormatting sqref="C67:D67">
    <cfRule type="cellIs" dxfId="51" priority="45" operator="greaterThan">
      <formula>1</formula>
    </cfRule>
    <cfRule type="cellIs" dxfId="50" priority="46" operator="lessThan">
      <formula>1</formula>
    </cfRule>
  </conditionalFormatting>
  <conditionalFormatting sqref="E67:F67">
    <cfRule type="cellIs" dxfId="49" priority="43" operator="greaterThan">
      <formula>1</formula>
    </cfRule>
    <cfRule type="cellIs" dxfId="48" priority="44" operator="lessThan">
      <formula>1</formula>
    </cfRule>
  </conditionalFormatting>
  <conditionalFormatting sqref="C13:D13">
    <cfRule type="cellIs" dxfId="47" priority="39" operator="greaterThan">
      <formula>1</formula>
    </cfRule>
    <cfRule type="cellIs" dxfId="46" priority="40" operator="lessThan">
      <formula>1</formula>
    </cfRule>
  </conditionalFormatting>
  <conditionalFormatting sqref="C76:D76">
    <cfRule type="cellIs" dxfId="45" priority="31" operator="greaterThan">
      <formula>1</formula>
    </cfRule>
    <cfRule type="cellIs" dxfId="44" priority="32" operator="lessThan">
      <formula>1</formula>
    </cfRule>
  </conditionalFormatting>
  <conditionalFormatting sqref="E76:F76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C85:D85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E85:F85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C94:D94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E94:F9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40:H40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G49:H49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G94:H94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85:H85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G76:H76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G67:H67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58:H58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Normal="100" workbookViewId="0">
      <selection activeCell="D25" sqref="D2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31</v>
      </c>
      <c r="B3" s="36"/>
    </row>
    <row r="4" spans="1:9" x14ac:dyDescent="0.2">
      <c r="A4" s="35" t="s">
        <v>39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37</v>
      </c>
      <c r="D6" s="31" t="s">
        <v>42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5</v>
      </c>
      <c r="C7" s="44">
        <v>57565</v>
      </c>
      <c r="D7" s="44">
        <v>46402</v>
      </c>
      <c r="E7" s="30"/>
      <c r="F7" s="23">
        <f>(D7-C7)/C7</f>
        <v>-0.1939199166159993</v>
      </c>
    </row>
    <row r="8" spans="1:9" x14ac:dyDescent="0.2">
      <c r="C8" s="2"/>
      <c r="D8" s="43"/>
      <c r="E8" s="15"/>
      <c r="F8" s="2"/>
      <c r="I8" s="2"/>
    </row>
    <row r="9" spans="1:9" s="24" customFormat="1" ht="27" customHeight="1" x14ac:dyDescent="0.25">
      <c r="A9" s="33" t="s">
        <v>18</v>
      </c>
      <c r="B9" s="25" t="s">
        <v>5</v>
      </c>
      <c r="C9" s="40">
        <v>10635</v>
      </c>
      <c r="D9" s="45">
        <v>10938</v>
      </c>
      <c r="E9" s="30"/>
      <c r="F9" s="26">
        <f>(D9-C9)/C9</f>
        <v>2.8490832157968972E-2</v>
      </c>
      <c r="I9" s="42"/>
    </row>
    <row r="10" spans="1:9" ht="14.45" customHeight="1" x14ac:dyDescent="0.2">
      <c r="A10" s="34"/>
      <c r="B10" s="14"/>
      <c r="C10" s="41"/>
      <c r="D10" s="46"/>
      <c r="E10" s="21"/>
      <c r="F10" s="22"/>
      <c r="H10" s="2"/>
      <c r="I10" s="2"/>
    </row>
    <row r="11" spans="1:9" ht="27" customHeight="1" x14ac:dyDescent="0.2">
      <c r="A11" s="33" t="s">
        <v>19</v>
      </c>
      <c r="B11" s="25" t="s">
        <v>5</v>
      </c>
      <c r="C11" s="40">
        <v>10655</v>
      </c>
      <c r="D11" s="45">
        <v>8801</v>
      </c>
      <c r="E11" s="30"/>
      <c r="F11" s="26">
        <f>(D11-C11)/C11</f>
        <v>-0.17400281557954012</v>
      </c>
      <c r="H11" s="2"/>
      <c r="I11" s="2"/>
    </row>
    <row r="12" spans="1:9" x14ac:dyDescent="0.2">
      <c r="C12" s="2"/>
      <c r="D12" s="47"/>
      <c r="E12" s="15"/>
      <c r="F12" s="2"/>
      <c r="I12" s="2"/>
    </row>
    <row r="13" spans="1:9" s="24" customFormat="1" ht="27" customHeight="1" x14ac:dyDescent="0.2">
      <c r="A13" s="33" t="s">
        <v>20</v>
      </c>
      <c r="B13" s="25" t="s">
        <v>5</v>
      </c>
      <c r="C13" s="40">
        <v>8783</v>
      </c>
      <c r="D13" s="45">
        <v>7117</v>
      </c>
      <c r="E13" s="30"/>
      <c r="F13" s="26">
        <f>(D13-C13)/C13</f>
        <v>-0.18968461801206876</v>
      </c>
      <c r="G13" s="1"/>
      <c r="I13" s="42"/>
    </row>
    <row r="14" spans="1:9" x14ac:dyDescent="0.2">
      <c r="C14" s="2"/>
      <c r="D14" s="47"/>
      <c r="E14" s="15"/>
      <c r="I14" s="2"/>
    </row>
    <row r="15" spans="1:9" s="24" customFormat="1" ht="27" customHeight="1" x14ac:dyDescent="0.2">
      <c r="A15" s="33" t="s">
        <v>21</v>
      </c>
      <c r="B15" s="25" t="s">
        <v>5</v>
      </c>
      <c r="C15" s="40">
        <v>23921</v>
      </c>
      <c r="D15" s="45">
        <v>18780</v>
      </c>
      <c r="E15" s="30"/>
      <c r="F15" s="26">
        <f>(D15-C15)/C15</f>
        <v>-0.21491576439112078</v>
      </c>
      <c r="G15" s="1"/>
      <c r="I15" s="42"/>
    </row>
    <row r="16" spans="1:9" x14ac:dyDescent="0.2">
      <c r="C16" s="2"/>
      <c r="D16" s="47"/>
      <c r="E16" s="15"/>
      <c r="I16" s="2"/>
    </row>
    <row r="17" spans="1:9" s="24" customFormat="1" ht="27" customHeight="1" x14ac:dyDescent="0.25">
      <c r="A17" s="33" t="s">
        <v>22</v>
      </c>
      <c r="B17" s="25" t="s">
        <v>5</v>
      </c>
      <c r="C17" s="40">
        <v>3924</v>
      </c>
      <c r="D17" s="45">
        <v>3073</v>
      </c>
      <c r="E17" s="30"/>
      <c r="F17" s="26">
        <f>(D17-C17)/C17</f>
        <v>-0.21687054026503569</v>
      </c>
      <c r="I17" s="42"/>
    </row>
    <row r="18" spans="1:9" x14ac:dyDescent="0.2">
      <c r="C18" s="2"/>
      <c r="D18" s="47"/>
      <c r="E18" s="15"/>
    </row>
    <row r="19" spans="1:9" s="24" customFormat="1" ht="27" customHeight="1" x14ac:dyDescent="0.2">
      <c r="A19" s="33" t="s">
        <v>23</v>
      </c>
      <c r="B19" s="25" t="s">
        <v>5</v>
      </c>
      <c r="C19" s="40">
        <v>125968</v>
      </c>
      <c r="D19" s="45">
        <v>124119</v>
      </c>
      <c r="E19" s="30"/>
      <c r="F19" s="26">
        <f>(D19-C19)/C19</f>
        <v>-1.4678331004699606E-2</v>
      </c>
      <c r="G19" s="1"/>
    </row>
    <row r="20" spans="1:9" x14ac:dyDescent="0.2">
      <c r="D20" s="48"/>
    </row>
    <row r="21" spans="1:9" ht="24" customHeight="1" x14ac:dyDescent="0.2">
      <c r="A21" s="33" t="s">
        <v>24</v>
      </c>
      <c r="B21" s="25" t="s">
        <v>5</v>
      </c>
      <c r="C21" s="40">
        <v>11157</v>
      </c>
      <c r="D21" s="45">
        <v>11784</v>
      </c>
      <c r="E21" s="30"/>
      <c r="F21" s="26">
        <f>(D21-C21)/C21</f>
        <v>5.6197902662005916E-2</v>
      </c>
      <c r="G21" s="24"/>
    </row>
    <row r="22" spans="1:9" x14ac:dyDescent="0.2">
      <c r="D22" s="48"/>
    </row>
    <row r="23" spans="1:9" ht="19.5" customHeight="1" x14ac:dyDescent="0.2">
      <c r="A23" s="33" t="s">
        <v>25</v>
      </c>
      <c r="B23" s="25" t="s">
        <v>5</v>
      </c>
      <c r="C23" s="40">
        <v>15866</v>
      </c>
      <c r="D23" s="45">
        <v>14379</v>
      </c>
      <c r="E23" s="30"/>
      <c r="F23" s="26">
        <f>(D23-C23)/C23</f>
        <v>-9.3722425311987892E-2</v>
      </c>
    </row>
    <row r="24" spans="1:9" x14ac:dyDescent="0.2">
      <c r="D24" s="48"/>
    </row>
    <row r="25" spans="1:9" ht="24" customHeight="1" x14ac:dyDescent="0.2">
      <c r="A25" s="33" t="s">
        <v>26</v>
      </c>
      <c r="B25" s="25" t="s">
        <v>5</v>
      </c>
      <c r="C25" s="40">
        <v>7346</v>
      </c>
      <c r="D25" s="45">
        <v>5506</v>
      </c>
      <c r="E25" s="30"/>
      <c r="F25" s="26">
        <f>(D25-C25)/C25</f>
        <v>-0.25047644976858152</v>
      </c>
      <c r="G25" s="24"/>
    </row>
    <row r="27" spans="1:9" x14ac:dyDescent="0.2">
      <c r="A27" s="48" t="s">
        <v>44</v>
      </c>
    </row>
    <row r="28" spans="1:9" x14ac:dyDescent="0.2">
      <c r="A28" s="12" t="s">
        <v>6</v>
      </c>
    </row>
  </sheetData>
  <conditionalFormatting sqref="F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F9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F11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F13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15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7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9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showGridLines="0" tabSelected="1" zoomScaleNormal="100" workbookViewId="0">
      <selection activeCell="D60" sqref="D60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31</v>
      </c>
      <c r="B3" s="36"/>
    </row>
    <row r="4" spans="1:15" x14ac:dyDescent="0.2">
      <c r="A4" s="35" t="s">
        <v>43</v>
      </c>
    </row>
    <row r="6" spans="1:15" x14ac:dyDescent="0.2">
      <c r="A6" s="6" t="s">
        <v>1</v>
      </c>
      <c r="B6" s="6" t="s">
        <v>12</v>
      </c>
      <c r="C6" s="7" t="s">
        <v>38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2">
        <v>43738</v>
      </c>
      <c r="O6" s="7" t="s">
        <v>0</v>
      </c>
    </row>
    <row r="7" spans="1:15" ht="13.9" customHeight="1" x14ac:dyDescent="0.2">
      <c r="A7" s="56" t="s">
        <v>17</v>
      </c>
      <c r="B7" s="3" t="s">
        <v>27</v>
      </c>
      <c r="C7" s="4">
        <v>9</v>
      </c>
      <c r="D7" s="4">
        <v>6</v>
      </c>
      <c r="E7" s="4">
        <v>22</v>
      </c>
      <c r="F7" s="4">
        <v>78</v>
      </c>
      <c r="G7" s="4">
        <v>299</v>
      </c>
      <c r="H7" s="4">
        <v>1307</v>
      </c>
      <c r="I7" s="4">
        <v>2771</v>
      </c>
      <c r="J7" s="4">
        <v>4446</v>
      </c>
      <c r="K7" s="4">
        <v>4929</v>
      </c>
      <c r="L7" s="4">
        <v>6008</v>
      </c>
      <c r="M7" s="4">
        <v>7280</v>
      </c>
      <c r="N7" s="4">
        <v>5857</v>
      </c>
      <c r="O7" s="4">
        <v>33012</v>
      </c>
    </row>
    <row r="8" spans="1:15" ht="13.9" customHeight="1" x14ac:dyDescent="0.2">
      <c r="A8" s="57"/>
      <c r="B8" s="3" t="s">
        <v>28</v>
      </c>
      <c r="C8" s="4">
        <v>3</v>
      </c>
      <c r="D8" s="5">
        <v>0</v>
      </c>
      <c r="E8" s="5">
        <v>4</v>
      </c>
      <c r="F8" s="4">
        <v>1</v>
      </c>
      <c r="G8" s="4">
        <v>4</v>
      </c>
      <c r="H8" s="4">
        <v>17</v>
      </c>
      <c r="I8" s="4">
        <v>57</v>
      </c>
      <c r="J8" s="4">
        <v>362</v>
      </c>
      <c r="K8" s="4">
        <v>1163</v>
      </c>
      <c r="L8" s="4">
        <v>1942</v>
      </c>
      <c r="M8" s="4">
        <v>2346</v>
      </c>
      <c r="N8" s="4">
        <v>1959</v>
      </c>
      <c r="O8" s="4">
        <v>7858</v>
      </c>
    </row>
    <row r="9" spans="1:15" x14ac:dyDescent="0.2">
      <c r="A9" s="57"/>
      <c r="B9" s="3" t="s">
        <v>29</v>
      </c>
      <c r="C9" s="5">
        <v>0</v>
      </c>
      <c r="D9" s="5">
        <v>0</v>
      </c>
      <c r="E9" s="5">
        <v>4</v>
      </c>
      <c r="F9" s="5">
        <v>3</v>
      </c>
      <c r="G9" s="5">
        <v>0</v>
      </c>
      <c r="H9" s="4">
        <v>2</v>
      </c>
      <c r="I9" s="4">
        <v>9</v>
      </c>
      <c r="J9" s="4">
        <v>93</v>
      </c>
      <c r="K9" s="4">
        <v>406</v>
      </c>
      <c r="L9" s="4">
        <v>861</v>
      </c>
      <c r="M9" s="4">
        <v>1325</v>
      </c>
      <c r="N9" s="4">
        <v>1216</v>
      </c>
      <c r="O9" s="4">
        <v>3919</v>
      </c>
    </row>
    <row r="10" spans="1:15" ht="13.5" thickBot="1" x14ac:dyDescent="0.25">
      <c r="A10" s="57"/>
      <c r="B10" s="10" t="s">
        <v>30</v>
      </c>
      <c r="C10" s="38">
        <v>0</v>
      </c>
      <c r="D10" s="38">
        <v>0</v>
      </c>
      <c r="E10" s="38">
        <v>0</v>
      </c>
      <c r="F10" s="38">
        <v>1</v>
      </c>
      <c r="G10" s="38">
        <v>0</v>
      </c>
      <c r="H10" s="38">
        <v>0</v>
      </c>
      <c r="I10" s="11">
        <v>3</v>
      </c>
      <c r="J10" s="38">
        <v>8</v>
      </c>
      <c r="K10" s="11">
        <v>13</v>
      </c>
      <c r="L10" s="11">
        <v>85</v>
      </c>
      <c r="M10" s="11">
        <v>358</v>
      </c>
      <c r="N10" s="11">
        <v>1145</v>
      </c>
      <c r="O10" s="11">
        <v>1613</v>
      </c>
    </row>
    <row r="11" spans="1:15" ht="13.5" thickTop="1" x14ac:dyDescent="0.2">
      <c r="A11" s="57"/>
      <c r="B11" s="16" t="s">
        <v>13</v>
      </c>
      <c r="C11" s="19">
        <v>12</v>
      </c>
      <c r="D11" s="19">
        <v>6</v>
      </c>
      <c r="E11" s="19">
        <v>30</v>
      </c>
      <c r="F11" s="19">
        <v>83</v>
      </c>
      <c r="G11" s="19">
        <v>303</v>
      </c>
      <c r="H11" s="19">
        <v>1326</v>
      </c>
      <c r="I11" s="19">
        <v>2840</v>
      </c>
      <c r="J11" s="19">
        <v>4909</v>
      </c>
      <c r="K11" s="19">
        <v>6511</v>
      </c>
      <c r="L11" s="19">
        <v>8896</v>
      </c>
      <c r="M11" s="19">
        <v>11309</v>
      </c>
      <c r="N11" s="19">
        <v>10177</v>
      </c>
      <c r="O11" s="19">
        <v>46402</v>
      </c>
    </row>
    <row r="12" spans="1:15" x14ac:dyDescent="0.2">
      <c r="A12" s="58"/>
      <c r="B12" s="18" t="s">
        <v>14</v>
      </c>
      <c r="C12" s="20">
        <v>2.5860954269212499E-4</v>
      </c>
      <c r="D12" s="20">
        <v>1.2930477134606301E-4</v>
      </c>
      <c r="E12" s="20">
        <v>6.4652385673031297E-4</v>
      </c>
      <c r="F12" s="20">
        <v>1.78871600362053E-3</v>
      </c>
      <c r="G12" s="20">
        <v>6.5298909529761702E-3</v>
      </c>
      <c r="H12" s="20">
        <v>2.85763544674799E-2</v>
      </c>
      <c r="I12" s="20">
        <v>6.1204258437136297E-2</v>
      </c>
      <c r="J12" s="20">
        <v>0.105792853756304</v>
      </c>
      <c r="K12" s="20">
        <v>0.14031722770570201</v>
      </c>
      <c r="L12" s="20">
        <v>0.19171587431576201</v>
      </c>
      <c r="M12" s="20">
        <v>0.24371794319210399</v>
      </c>
      <c r="N12" s="20">
        <v>0.21932244299814699</v>
      </c>
      <c r="O12" s="20">
        <v>1</v>
      </c>
    </row>
    <row r="14" spans="1:15" ht="12.75" customHeight="1" x14ac:dyDescent="0.2">
      <c r="A14" s="56" t="s">
        <v>18</v>
      </c>
      <c r="B14" s="3" t="s">
        <v>27</v>
      </c>
      <c r="C14" s="4">
        <v>55</v>
      </c>
      <c r="D14" s="4">
        <v>31</v>
      </c>
      <c r="E14" s="4">
        <v>64</v>
      </c>
      <c r="F14" s="4">
        <v>95</v>
      </c>
      <c r="G14" s="4">
        <v>114</v>
      </c>
      <c r="H14" s="4">
        <v>249</v>
      </c>
      <c r="I14" s="4">
        <v>483</v>
      </c>
      <c r="J14" s="4">
        <v>726</v>
      </c>
      <c r="K14" s="4">
        <v>1048</v>
      </c>
      <c r="L14" s="4">
        <v>1467</v>
      </c>
      <c r="M14" s="4">
        <v>1922</v>
      </c>
      <c r="N14" s="4">
        <v>1657</v>
      </c>
      <c r="O14" s="4">
        <v>7911</v>
      </c>
    </row>
    <row r="15" spans="1:15" x14ac:dyDescent="0.2">
      <c r="A15" s="57"/>
      <c r="B15" s="3" t="s">
        <v>28</v>
      </c>
      <c r="C15" s="5">
        <v>0</v>
      </c>
      <c r="D15" s="5">
        <v>2</v>
      </c>
      <c r="E15" s="5">
        <v>4</v>
      </c>
      <c r="F15" s="5">
        <v>13</v>
      </c>
      <c r="G15" s="5">
        <v>20</v>
      </c>
      <c r="H15" s="5">
        <v>18</v>
      </c>
      <c r="I15" s="5">
        <v>43</v>
      </c>
      <c r="J15" s="5">
        <v>64</v>
      </c>
      <c r="K15" s="5">
        <v>136</v>
      </c>
      <c r="L15" s="4">
        <v>218</v>
      </c>
      <c r="M15" s="4">
        <v>407</v>
      </c>
      <c r="N15" s="4">
        <v>512</v>
      </c>
      <c r="O15" s="4">
        <v>1437</v>
      </c>
    </row>
    <row r="16" spans="1:15" x14ac:dyDescent="0.2">
      <c r="A16" s="57"/>
      <c r="B16" s="3" t="s">
        <v>29</v>
      </c>
      <c r="C16" s="5">
        <v>0</v>
      </c>
      <c r="D16" s="5">
        <v>0</v>
      </c>
      <c r="E16" s="5">
        <v>4</v>
      </c>
      <c r="F16" s="5">
        <v>2</v>
      </c>
      <c r="G16" s="5">
        <v>3</v>
      </c>
      <c r="H16" s="5">
        <v>1</v>
      </c>
      <c r="I16" s="5">
        <v>4</v>
      </c>
      <c r="J16" s="5">
        <v>9</v>
      </c>
      <c r="K16" s="5">
        <v>46</v>
      </c>
      <c r="L16" s="4">
        <v>80</v>
      </c>
      <c r="M16" s="4">
        <v>258</v>
      </c>
      <c r="N16" s="4">
        <v>390</v>
      </c>
      <c r="O16" s="4">
        <v>797</v>
      </c>
    </row>
    <row r="17" spans="1:15" x14ac:dyDescent="0.2">
      <c r="A17" s="57"/>
      <c r="B17" s="3" t="s">
        <v>30</v>
      </c>
      <c r="C17" s="4">
        <v>4</v>
      </c>
      <c r="D17" s="5">
        <v>0</v>
      </c>
      <c r="E17" s="5">
        <v>6</v>
      </c>
      <c r="F17" s="5">
        <v>5</v>
      </c>
      <c r="G17" s="4">
        <v>10</v>
      </c>
      <c r="H17" s="4">
        <v>18</v>
      </c>
      <c r="I17" s="4">
        <v>10</v>
      </c>
      <c r="J17" s="4">
        <v>8</v>
      </c>
      <c r="K17" s="4">
        <v>13</v>
      </c>
      <c r="L17" s="4">
        <v>26</v>
      </c>
      <c r="M17" s="4">
        <v>71</v>
      </c>
      <c r="N17" s="4">
        <v>186</v>
      </c>
      <c r="O17" s="4">
        <v>357</v>
      </c>
    </row>
    <row r="18" spans="1:15" ht="13.5" thickBot="1" x14ac:dyDescent="0.25">
      <c r="A18" s="57"/>
      <c r="B18" s="10" t="s">
        <v>15</v>
      </c>
      <c r="C18" s="38">
        <v>1</v>
      </c>
      <c r="D18" s="11">
        <v>1</v>
      </c>
      <c r="E18" s="11">
        <v>4</v>
      </c>
      <c r="F18" s="11">
        <v>5</v>
      </c>
      <c r="G18" s="11">
        <v>1</v>
      </c>
      <c r="H18" s="11">
        <v>2</v>
      </c>
      <c r="I18" s="11">
        <v>12</v>
      </c>
      <c r="J18" s="11">
        <v>19</v>
      </c>
      <c r="K18" s="11">
        <v>12</v>
      </c>
      <c r="L18" s="11">
        <v>23</v>
      </c>
      <c r="M18" s="11">
        <v>81</v>
      </c>
      <c r="N18" s="11">
        <v>275</v>
      </c>
      <c r="O18" s="11">
        <v>436</v>
      </c>
    </row>
    <row r="19" spans="1:15" ht="13.5" thickTop="1" x14ac:dyDescent="0.2">
      <c r="A19" s="57"/>
      <c r="B19" s="16" t="s">
        <v>13</v>
      </c>
      <c r="C19" s="16">
        <v>60</v>
      </c>
      <c r="D19" s="16">
        <v>34</v>
      </c>
      <c r="E19" s="16">
        <v>82</v>
      </c>
      <c r="F19" s="16">
        <v>120</v>
      </c>
      <c r="G19" s="16">
        <v>148</v>
      </c>
      <c r="H19" s="16">
        <v>288</v>
      </c>
      <c r="I19" s="16">
        <v>552</v>
      </c>
      <c r="J19" s="16">
        <v>826</v>
      </c>
      <c r="K19" s="19">
        <v>1255</v>
      </c>
      <c r="L19" s="19">
        <v>1814</v>
      </c>
      <c r="M19" s="19">
        <v>2739</v>
      </c>
      <c r="N19" s="19">
        <v>3020</v>
      </c>
      <c r="O19" s="19">
        <v>10938</v>
      </c>
    </row>
    <row r="20" spans="1:15" x14ac:dyDescent="0.2">
      <c r="A20" s="58"/>
      <c r="B20" s="18" t="s">
        <v>14</v>
      </c>
      <c r="C20" s="20">
        <v>5.4854635216675801E-3</v>
      </c>
      <c r="D20" s="20">
        <v>3.10842932894496E-3</v>
      </c>
      <c r="E20" s="20">
        <v>7.4968001462790302E-3</v>
      </c>
      <c r="F20" s="20">
        <v>1.09709270433352E-2</v>
      </c>
      <c r="G20" s="20">
        <v>1.35308100201134E-2</v>
      </c>
      <c r="H20" s="20">
        <v>2.6330224904004398E-2</v>
      </c>
      <c r="I20" s="20">
        <v>5.0466264399341702E-2</v>
      </c>
      <c r="J20" s="20">
        <v>7.5516547814956994E-2</v>
      </c>
      <c r="K20" s="20">
        <v>0.11473761199488</v>
      </c>
      <c r="L20" s="20">
        <v>0.16584384713841699</v>
      </c>
      <c r="M20" s="20">
        <v>0.25041140976412501</v>
      </c>
      <c r="N20" s="20">
        <v>0.27610166392393498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6" t="s">
        <v>19</v>
      </c>
      <c r="B22" s="3" t="s">
        <v>27</v>
      </c>
      <c r="C22" s="4">
        <v>119</v>
      </c>
      <c r="D22" s="4">
        <v>40</v>
      </c>
      <c r="E22" s="4">
        <v>84</v>
      </c>
      <c r="F22" s="4">
        <v>132</v>
      </c>
      <c r="G22" s="4">
        <v>181</v>
      </c>
      <c r="H22" s="4">
        <v>302</v>
      </c>
      <c r="I22" s="4">
        <v>421</v>
      </c>
      <c r="J22" s="4">
        <v>494</v>
      </c>
      <c r="K22" s="4">
        <v>696</v>
      </c>
      <c r="L22" s="4">
        <v>888</v>
      </c>
      <c r="M22" s="4">
        <v>1128</v>
      </c>
      <c r="N22" s="4">
        <v>1171</v>
      </c>
      <c r="O22" s="4">
        <v>5656</v>
      </c>
    </row>
    <row r="23" spans="1:15" x14ac:dyDescent="0.2">
      <c r="A23" s="57"/>
      <c r="B23" s="3" t="s">
        <v>28</v>
      </c>
      <c r="C23" s="5">
        <v>7</v>
      </c>
      <c r="D23" s="5">
        <v>0</v>
      </c>
      <c r="E23" s="5">
        <v>0</v>
      </c>
      <c r="F23" s="5">
        <v>1</v>
      </c>
      <c r="G23" s="5">
        <v>14</v>
      </c>
      <c r="H23" s="5">
        <v>24</v>
      </c>
      <c r="I23" s="5">
        <v>45</v>
      </c>
      <c r="J23" s="5">
        <v>90</v>
      </c>
      <c r="K23" s="5">
        <v>223</v>
      </c>
      <c r="L23" s="4">
        <v>294</v>
      </c>
      <c r="M23" s="4">
        <v>448</v>
      </c>
      <c r="N23" s="4">
        <v>428</v>
      </c>
      <c r="O23" s="4">
        <v>1574</v>
      </c>
    </row>
    <row r="24" spans="1:15" x14ac:dyDescent="0.2">
      <c r="A24" s="57"/>
      <c r="B24" s="3" t="s">
        <v>29</v>
      </c>
      <c r="C24" s="5">
        <v>5</v>
      </c>
      <c r="D24" s="5">
        <v>1</v>
      </c>
      <c r="E24" s="5">
        <v>1</v>
      </c>
      <c r="F24" s="5">
        <v>0</v>
      </c>
      <c r="G24" s="5">
        <v>2</v>
      </c>
      <c r="H24" s="5">
        <v>5</v>
      </c>
      <c r="I24" s="5">
        <v>12</v>
      </c>
      <c r="J24" s="5">
        <v>32</v>
      </c>
      <c r="K24" s="5">
        <v>95</v>
      </c>
      <c r="L24" s="4">
        <v>188</v>
      </c>
      <c r="M24" s="4">
        <v>313</v>
      </c>
      <c r="N24" s="4">
        <v>245</v>
      </c>
      <c r="O24" s="4">
        <v>899</v>
      </c>
    </row>
    <row r="25" spans="1:15" x14ac:dyDescent="0.2">
      <c r="A25" s="57"/>
      <c r="B25" s="3" t="s">
        <v>30</v>
      </c>
      <c r="C25" s="4">
        <v>18</v>
      </c>
      <c r="D25" s="4">
        <v>2</v>
      </c>
      <c r="E25" s="4">
        <v>6</v>
      </c>
      <c r="F25" s="4">
        <v>3</v>
      </c>
      <c r="G25" s="4">
        <v>2</v>
      </c>
      <c r="H25" s="4">
        <v>2</v>
      </c>
      <c r="I25" s="4">
        <v>3</v>
      </c>
      <c r="J25" s="4">
        <v>2</v>
      </c>
      <c r="K25" s="4">
        <v>8</v>
      </c>
      <c r="L25" s="4">
        <v>19</v>
      </c>
      <c r="M25" s="4">
        <v>40</v>
      </c>
      <c r="N25" s="4">
        <v>123</v>
      </c>
      <c r="O25" s="4">
        <v>228</v>
      </c>
    </row>
    <row r="26" spans="1:15" ht="13.5" thickBot="1" x14ac:dyDescent="0.25">
      <c r="A26" s="57"/>
      <c r="B26" s="10" t="s">
        <v>15</v>
      </c>
      <c r="C26" s="11">
        <v>64</v>
      </c>
      <c r="D26" s="11">
        <v>3</v>
      </c>
      <c r="E26" s="11">
        <v>1</v>
      </c>
      <c r="F26" s="38">
        <v>0</v>
      </c>
      <c r="G26" s="11">
        <v>15</v>
      </c>
      <c r="H26" s="11">
        <v>6</v>
      </c>
      <c r="I26" s="11">
        <v>7</v>
      </c>
      <c r="J26" s="11">
        <v>11</v>
      </c>
      <c r="K26" s="11">
        <v>10</v>
      </c>
      <c r="L26" s="11">
        <v>21</v>
      </c>
      <c r="M26" s="11">
        <v>48</v>
      </c>
      <c r="N26" s="11">
        <v>258</v>
      </c>
      <c r="O26" s="11">
        <v>444</v>
      </c>
    </row>
    <row r="27" spans="1:15" ht="13.5" thickTop="1" x14ac:dyDescent="0.2">
      <c r="A27" s="57"/>
      <c r="B27" s="16" t="s">
        <v>13</v>
      </c>
      <c r="C27" s="16">
        <v>213</v>
      </c>
      <c r="D27" s="16">
        <v>46</v>
      </c>
      <c r="E27" s="16">
        <v>92</v>
      </c>
      <c r="F27" s="16">
        <v>136</v>
      </c>
      <c r="G27" s="16">
        <v>214</v>
      </c>
      <c r="H27" s="16">
        <v>339</v>
      </c>
      <c r="I27" s="16">
        <v>488</v>
      </c>
      <c r="J27" s="19">
        <v>629</v>
      </c>
      <c r="K27" s="19">
        <v>1032</v>
      </c>
      <c r="L27" s="19">
        <v>1410</v>
      </c>
      <c r="M27" s="19">
        <v>1977</v>
      </c>
      <c r="N27" s="19">
        <v>2225</v>
      </c>
      <c r="O27" s="19">
        <v>8801</v>
      </c>
    </row>
    <row r="28" spans="1:15" x14ac:dyDescent="0.2">
      <c r="A28" s="58"/>
      <c r="B28" s="18" t="s">
        <v>14</v>
      </c>
      <c r="C28" s="20">
        <v>2.4201795250539698E-2</v>
      </c>
      <c r="D28" s="20">
        <v>5.2266787865015299E-3</v>
      </c>
      <c r="E28" s="20">
        <v>1.04533575730031E-2</v>
      </c>
      <c r="F28" s="20">
        <v>1.5452789455743699E-2</v>
      </c>
      <c r="G28" s="20">
        <v>2.43154187024202E-2</v>
      </c>
      <c r="H28" s="20">
        <v>3.8518350187478699E-2</v>
      </c>
      <c r="I28" s="20">
        <v>5.5448244517668402E-2</v>
      </c>
      <c r="J28" s="20">
        <v>7.1469151232814498E-2</v>
      </c>
      <c r="K28" s="20">
        <v>0.117259402340643</v>
      </c>
      <c r="L28" s="20">
        <v>0.16020906715145999</v>
      </c>
      <c r="M28" s="20">
        <v>0.224633564367686</v>
      </c>
      <c r="N28" s="20">
        <v>0.25281218043404202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6" t="s">
        <v>20</v>
      </c>
      <c r="B30" s="3" t="s">
        <v>27</v>
      </c>
      <c r="C30" s="4">
        <v>42</v>
      </c>
      <c r="D30" s="4">
        <v>10</v>
      </c>
      <c r="E30" s="4">
        <v>18</v>
      </c>
      <c r="F30" s="4">
        <v>31</v>
      </c>
      <c r="G30" s="4">
        <v>44</v>
      </c>
      <c r="H30" s="4">
        <v>78</v>
      </c>
      <c r="I30" s="4">
        <v>183</v>
      </c>
      <c r="J30" s="4">
        <v>319</v>
      </c>
      <c r="K30" s="4">
        <v>568</v>
      </c>
      <c r="L30" s="4">
        <v>848</v>
      </c>
      <c r="M30" s="4">
        <v>1129</v>
      </c>
      <c r="N30" s="4">
        <v>1192</v>
      </c>
      <c r="O30" s="4">
        <v>4462</v>
      </c>
    </row>
    <row r="31" spans="1:15" x14ac:dyDescent="0.2">
      <c r="A31" s="57"/>
      <c r="B31" s="3" t="s">
        <v>28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7</v>
      </c>
      <c r="K31" s="5">
        <v>53</v>
      </c>
      <c r="L31" s="4">
        <v>111</v>
      </c>
      <c r="M31" s="4">
        <v>320</v>
      </c>
      <c r="N31" s="4">
        <v>541</v>
      </c>
      <c r="O31" s="4">
        <v>1032</v>
      </c>
    </row>
    <row r="32" spans="1:15" x14ac:dyDescent="0.2">
      <c r="A32" s="57"/>
      <c r="B32" s="3" t="s">
        <v>29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13</v>
      </c>
      <c r="L32" s="4">
        <v>51</v>
      </c>
      <c r="M32" s="4">
        <v>280</v>
      </c>
      <c r="N32" s="4">
        <v>513</v>
      </c>
      <c r="O32" s="4">
        <v>858</v>
      </c>
    </row>
    <row r="33" spans="1:15" x14ac:dyDescent="0.2">
      <c r="A33" s="57"/>
      <c r="B33" s="3" t="s">
        <v>30</v>
      </c>
      <c r="C33" s="4">
        <v>5</v>
      </c>
      <c r="D33" s="5">
        <v>0</v>
      </c>
      <c r="E33" s="4">
        <v>1</v>
      </c>
      <c r="F33" s="5">
        <v>0</v>
      </c>
      <c r="G33" s="5">
        <v>0</v>
      </c>
      <c r="H33" s="5">
        <v>0</v>
      </c>
      <c r="I33" s="5">
        <v>1</v>
      </c>
      <c r="J33" s="4">
        <v>2</v>
      </c>
      <c r="K33" s="4">
        <v>7</v>
      </c>
      <c r="L33" s="4">
        <v>30</v>
      </c>
      <c r="M33" s="4">
        <v>69</v>
      </c>
      <c r="N33" s="4">
        <v>151</v>
      </c>
      <c r="O33" s="4">
        <v>266</v>
      </c>
    </row>
    <row r="34" spans="1:15" ht="13.5" thickBot="1" x14ac:dyDescent="0.25">
      <c r="A34" s="57"/>
      <c r="B34" s="10" t="s">
        <v>15</v>
      </c>
      <c r="C34" s="38">
        <v>6</v>
      </c>
      <c r="D34" s="38">
        <v>1</v>
      </c>
      <c r="E34" s="38">
        <v>3</v>
      </c>
      <c r="F34" s="38">
        <v>1</v>
      </c>
      <c r="G34" s="38">
        <v>3</v>
      </c>
      <c r="H34" s="38">
        <v>2</v>
      </c>
      <c r="I34" s="38">
        <v>4</v>
      </c>
      <c r="J34" s="38">
        <v>11</v>
      </c>
      <c r="K34" s="11">
        <v>18</v>
      </c>
      <c r="L34" s="11">
        <v>24</v>
      </c>
      <c r="M34" s="11">
        <v>32</v>
      </c>
      <c r="N34" s="11">
        <v>394</v>
      </c>
      <c r="O34" s="11">
        <v>499</v>
      </c>
    </row>
    <row r="35" spans="1:15" ht="13.5" thickTop="1" x14ac:dyDescent="0.2">
      <c r="A35" s="57"/>
      <c r="B35" s="16" t="s">
        <v>13</v>
      </c>
      <c r="C35" s="16">
        <v>53</v>
      </c>
      <c r="D35" s="16">
        <v>11</v>
      </c>
      <c r="E35" s="16">
        <v>22</v>
      </c>
      <c r="F35" s="16">
        <v>32</v>
      </c>
      <c r="G35" s="16">
        <v>47</v>
      </c>
      <c r="H35" s="16">
        <v>80</v>
      </c>
      <c r="I35" s="16">
        <v>188</v>
      </c>
      <c r="J35" s="16">
        <v>340</v>
      </c>
      <c r="K35" s="19">
        <v>659</v>
      </c>
      <c r="L35" s="19">
        <v>1064</v>
      </c>
      <c r="M35" s="19">
        <v>1830</v>
      </c>
      <c r="N35" s="19">
        <v>2791</v>
      </c>
      <c r="O35" s="19">
        <v>7117</v>
      </c>
    </row>
    <row r="36" spans="1:15" x14ac:dyDescent="0.2">
      <c r="A36" s="58"/>
      <c r="B36" s="18" t="s">
        <v>14</v>
      </c>
      <c r="C36" s="20">
        <v>7.4469579879162598E-3</v>
      </c>
      <c r="D36" s="20">
        <v>1.5455950540958299E-3</v>
      </c>
      <c r="E36" s="20">
        <v>3.0911901081916498E-3</v>
      </c>
      <c r="F36" s="20">
        <v>4.49627652100604E-3</v>
      </c>
      <c r="G36" s="20">
        <v>6.60390614022762E-3</v>
      </c>
      <c r="H36" s="20">
        <v>1.12406913025151E-2</v>
      </c>
      <c r="I36" s="20">
        <v>2.6415624560910501E-2</v>
      </c>
      <c r="J36" s="20">
        <v>4.7772938035689202E-2</v>
      </c>
      <c r="K36" s="20">
        <v>9.2595194604468203E-2</v>
      </c>
      <c r="L36" s="20">
        <v>0.14950119432345099</v>
      </c>
      <c r="M36" s="20">
        <v>0.25713081354503298</v>
      </c>
      <c r="N36" s="20">
        <v>0.392159617816496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">
      <c r="A38" s="56" t="s">
        <v>21</v>
      </c>
      <c r="B38" s="3" t="s">
        <v>27</v>
      </c>
      <c r="C38" s="4">
        <v>299</v>
      </c>
      <c r="D38" s="4">
        <v>132</v>
      </c>
      <c r="E38" s="4">
        <v>234</v>
      </c>
      <c r="F38" s="4">
        <v>306</v>
      </c>
      <c r="G38" s="4">
        <v>420</v>
      </c>
      <c r="H38" s="4">
        <v>688</v>
      </c>
      <c r="I38" s="4">
        <v>801</v>
      </c>
      <c r="J38" s="4">
        <v>1139</v>
      </c>
      <c r="K38" s="4">
        <v>1571</v>
      </c>
      <c r="L38" s="4">
        <v>1816</v>
      </c>
      <c r="M38" s="4">
        <v>2473</v>
      </c>
      <c r="N38" s="4">
        <v>2373</v>
      </c>
      <c r="O38" s="4">
        <v>12252</v>
      </c>
    </row>
    <row r="39" spans="1:15" x14ac:dyDescent="0.2">
      <c r="A39" s="57"/>
      <c r="B39" s="3" t="s">
        <v>28</v>
      </c>
      <c r="C39" s="5">
        <v>0</v>
      </c>
      <c r="D39" s="4">
        <v>1</v>
      </c>
      <c r="E39" s="4">
        <v>2</v>
      </c>
      <c r="F39" s="4">
        <v>14</v>
      </c>
      <c r="G39" s="4">
        <v>86</v>
      </c>
      <c r="H39" s="4">
        <v>141</v>
      </c>
      <c r="I39" s="4">
        <v>179</v>
      </c>
      <c r="J39" s="4">
        <v>295</v>
      </c>
      <c r="K39" s="4">
        <v>400</v>
      </c>
      <c r="L39" s="4">
        <v>531</v>
      </c>
      <c r="M39" s="4">
        <v>575</v>
      </c>
      <c r="N39" s="4">
        <v>606</v>
      </c>
      <c r="O39" s="4">
        <v>2830</v>
      </c>
    </row>
    <row r="40" spans="1:15" x14ac:dyDescent="0.2">
      <c r="A40" s="57"/>
      <c r="B40" s="3" t="s">
        <v>29</v>
      </c>
      <c r="C40" s="5">
        <v>0</v>
      </c>
      <c r="D40" s="5">
        <v>0</v>
      </c>
      <c r="E40" s="4">
        <v>1</v>
      </c>
      <c r="F40" s="4">
        <v>3</v>
      </c>
      <c r="G40" s="4">
        <v>15</v>
      </c>
      <c r="H40" s="4">
        <v>68</v>
      </c>
      <c r="I40" s="4">
        <v>119</v>
      </c>
      <c r="J40" s="4">
        <v>67</v>
      </c>
      <c r="K40" s="4">
        <v>274</v>
      </c>
      <c r="L40" s="4">
        <v>408</v>
      </c>
      <c r="M40" s="4">
        <v>700</v>
      </c>
      <c r="N40" s="4">
        <v>487</v>
      </c>
      <c r="O40" s="4">
        <v>2142</v>
      </c>
    </row>
    <row r="41" spans="1:15" x14ac:dyDescent="0.2">
      <c r="A41" s="57"/>
      <c r="B41" s="3" t="s">
        <v>30</v>
      </c>
      <c r="C41" s="4">
        <v>13</v>
      </c>
      <c r="D41" s="4">
        <v>4</v>
      </c>
      <c r="E41" s="4">
        <v>3</v>
      </c>
      <c r="F41" s="4">
        <v>8</v>
      </c>
      <c r="G41" s="4">
        <v>9</v>
      </c>
      <c r="H41" s="4">
        <v>10</v>
      </c>
      <c r="I41" s="4">
        <v>5</v>
      </c>
      <c r="J41" s="4">
        <v>10</v>
      </c>
      <c r="K41" s="4">
        <v>19</v>
      </c>
      <c r="L41" s="4">
        <v>33</v>
      </c>
      <c r="M41" s="4">
        <v>141</v>
      </c>
      <c r="N41" s="4">
        <v>462</v>
      </c>
      <c r="O41" s="4">
        <v>717</v>
      </c>
    </row>
    <row r="42" spans="1:15" ht="13.5" thickBot="1" x14ac:dyDescent="0.25">
      <c r="A42" s="57"/>
      <c r="B42" s="10" t="s">
        <v>15</v>
      </c>
      <c r="C42" s="11">
        <v>9</v>
      </c>
      <c r="D42" s="11">
        <v>1</v>
      </c>
      <c r="E42" s="11">
        <v>4</v>
      </c>
      <c r="F42" s="11">
        <v>21</v>
      </c>
      <c r="G42" s="11">
        <v>18</v>
      </c>
      <c r="H42" s="11">
        <v>37</v>
      </c>
      <c r="I42" s="11">
        <v>15</v>
      </c>
      <c r="J42" s="11">
        <v>20</v>
      </c>
      <c r="K42" s="11">
        <v>30</v>
      </c>
      <c r="L42" s="11">
        <v>37</v>
      </c>
      <c r="M42" s="11">
        <v>93</v>
      </c>
      <c r="N42" s="11">
        <v>554</v>
      </c>
      <c r="O42" s="11">
        <v>839</v>
      </c>
    </row>
    <row r="43" spans="1:15" ht="13.5" thickTop="1" x14ac:dyDescent="0.2">
      <c r="A43" s="57"/>
      <c r="B43" s="16" t="s">
        <v>13</v>
      </c>
      <c r="C43" s="19">
        <v>321</v>
      </c>
      <c r="D43" s="19">
        <v>138</v>
      </c>
      <c r="E43" s="19">
        <v>244</v>
      </c>
      <c r="F43" s="19">
        <v>352</v>
      </c>
      <c r="G43" s="19">
        <v>548</v>
      </c>
      <c r="H43" s="19">
        <v>944</v>
      </c>
      <c r="I43" s="19">
        <v>1119</v>
      </c>
      <c r="J43" s="19">
        <v>1531</v>
      </c>
      <c r="K43" s="19">
        <v>2294</v>
      </c>
      <c r="L43" s="19">
        <v>2825</v>
      </c>
      <c r="M43" s="19">
        <v>3982</v>
      </c>
      <c r="N43" s="19">
        <v>4482</v>
      </c>
      <c r="O43" s="19">
        <v>18780</v>
      </c>
    </row>
    <row r="44" spans="1:15" x14ac:dyDescent="0.2">
      <c r="A44" s="58"/>
      <c r="B44" s="18" t="s">
        <v>14</v>
      </c>
      <c r="C44" s="20">
        <v>1.70926517571885E-2</v>
      </c>
      <c r="D44" s="20">
        <v>7.3482428115015999E-3</v>
      </c>
      <c r="E44" s="20">
        <v>1.2992545260915899E-2</v>
      </c>
      <c r="F44" s="20">
        <v>1.8743343982960601E-2</v>
      </c>
      <c r="G44" s="20">
        <v>2.9179978700745499E-2</v>
      </c>
      <c r="H44" s="20">
        <v>5.0266240681576098E-2</v>
      </c>
      <c r="I44" s="20">
        <v>5.9584664536741203E-2</v>
      </c>
      <c r="J44" s="20">
        <v>8.1522896698615593E-2</v>
      </c>
      <c r="K44" s="20">
        <v>0.12215122470713501</v>
      </c>
      <c r="L44" s="20">
        <v>0.15042598509052199</v>
      </c>
      <c r="M44" s="20">
        <v>0.21203407880724201</v>
      </c>
      <c r="N44" s="20">
        <v>0.23865814696485599</v>
      </c>
      <c r="O44" s="20">
        <v>1</v>
      </c>
    </row>
    <row r="45" spans="1:15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">
      <c r="A46" s="56" t="s">
        <v>22</v>
      </c>
      <c r="B46" s="3" t="s">
        <v>27</v>
      </c>
      <c r="C46" s="4">
        <v>52</v>
      </c>
      <c r="D46" s="4">
        <v>5</v>
      </c>
      <c r="E46" s="4">
        <v>8</v>
      </c>
      <c r="F46" s="4">
        <v>6</v>
      </c>
      <c r="G46" s="4">
        <v>18</v>
      </c>
      <c r="H46" s="4">
        <v>35</v>
      </c>
      <c r="I46" s="4">
        <v>56</v>
      </c>
      <c r="J46" s="4">
        <v>135</v>
      </c>
      <c r="K46" s="4">
        <v>243</v>
      </c>
      <c r="L46" s="4">
        <v>388</v>
      </c>
      <c r="M46" s="4">
        <v>556</v>
      </c>
      <c r="N46" s="4">
        <v>612</v>
      </c>
      <c r="O46" s="4">
        <v>2114</v>
      </c>
    </row>
    <row r="47" spans="1:15" x14ac:dyDescent="0.2">
      <c r="A47" s="57"/>
      <c r="B47" s="3" t="s">
        <v>28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4">
        <v>10</v>
      </c>
      <c r="L47" s="4">
        <v>54</v>
      </c>
      <c r="M47" s="4">
        <v>131</v>
      </c>
      <c r="N47" s="4">
        <v>163</v>
      </c>
      <c r="O47" s="4">
        <v>358</v>
      </c>
    </row>
    <row r="48" spans="1:15" x14ac:dyDescent="0.2">
      <c r="A48" s="57"/>
      <c r="B48" s="3" t="s">
        <v>29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4">
        <v>2</v>
      </c>
      <c r="L48" s="4">
        <v>23</v>
      </c>
      <c r="M48" s="4">
        <v>80</v>
      </c>
      <c r="N48" s="4">
        <v>132</v>
      </c>
      <c r="O48" s="4">
        <v>238</v>
      </c>
    </row>
    <row r="49" spans="1:15" x14ac:dyDescent="0.2">
      <c r="A49" s="57"/>
      <c r="B49" s="3" t="s">
        <v>30</v>
      </c>
      <c r="C49" s="5">
        <v>4</v>
      </c>
      <c r="D49" s="5">
        <v>0</v>
      </c>
      <c r="E49" s="5">
        <v>0</v>
      </c>
      <c r="F49" s="5">
        <v>0</v>
      </c>
      <c r="G49" s="5">
        <v>0</v>
      </c>
      <c r="H49" s="5">
        <v>2</v>
      </c>
      <c r="I49" s="5">
        <v>4</v>
      </c>
      <c r="J49" s="5">
        <v>5</v>
      </c>
      <c r="K49" s="4">
        <v>15</v>
      </c>
      <c r="L49" s="4">
        <v>21</v>
      </c>
      <c r="M49" s="4">
        <v>39</v>
      </c>
      <c r="N49" s="4">
        <v>88</v>
      </c>
      <c r="O49" s="4">
        <v>178</v>
      </c>
    </row>
    <row r="50" spans="1:15" ht="13.5" thickBot="1" x14ac:dyDescent="0.25">
      <c r="A50" s="57"/>
      <c r="B50" s="10" t="s">
        <v>15</v>
      </c>
      <c r="C50" s="38">
        <v>5</v>
      </c>
      <c r="D50" s="38">
        <v>2</v>
      </c>
      <c r="E50" s="38">
        <v>1</v>
      </c>
      <c r="F50" s="38">
        <v>0</v>
      </c>
      <c r="G50" s="38">
        <v>3</v>
      </c>
      <c r="H50" s="38">
        <v>2</v>
      </c>
      <c r="I50" s="38">
        <v>1</v>
      </c>
      <c r="J50" s="38">
        <v>4</v>
      </c>
      <c r="K50" s="11">
        <v>5</v>
      </c>
      <c r="L50" s="11">
        <v>14</v>
      </c>
      <c r="M50" s="11">
        <v>36</v>
      </c>
      <c r="N50" s="11">
        <v>112</v>
      </c>
      <c r="O50" s="11">
        <v>185</v>
      </c>
    </row>
    <row r="51" spans="1:15" ht="13.5" thickTop="1" x14ac:dyDescent="0.2">
      <c r="A51" s="57"/>
      <c r="B51" s="16" t="s">
        <v>13</v>
      </c>
      <c r="C51" s="16">
        <v>61</v>
      </c>
      <c r="D51" s="16">
        <v>7</v>
      </c>
      <c r="E51" s="16">
        <v>9</v>
      </c>
      <c r="F51" s="16">
        <v>6</v>
      </c>
      <c r="G51" s="16">
        <v>21</v>
      </c>
      <c r="H51" s="16">
        <v>39</v>
      </c>
      <c r="I51" s="16">
        <v>61</v>
      </c>
      <c r="J51" s="16">
        <v>145</v>
      </c>
      <c r="K51" s="19">
        <v>275</v>
      </c>
      <c r="L51" s="19">
        <v>500</v>
      </c>
      <c r="M51" s="19">
        <v>842</v>
      </c>
      <c r="N51" s="19">
        <v>1107</v>
      </c>
      <c r="O51" s="19">
        <v>3073</v>
      </c>
    </row>
    <row r="52" spans="1:15" x14ac:dyDescent="0.2">
      <c r="A52" s="58"/>
      <c r="B52" s="18" t="s">
        <v>14</v>
      </c>
      <c r="C52" s="20">
        <v>1.9850309144158799E-2</v>
      </c>
      <c r="D52" s="20">
        <v>2.2779043280182201E-3</v>
      </c>
      <c r="E52" s="20">
        <v>2.92873413602343E-3</v>
      </c>
      <c r="F52" s="20">
        <v>1.9524894240156201E-3</v>
      </c>
      <c r="G52" s="20">
        <v>6.8337129840546698E-3</v>
      </c>
      <c r="H52" s="20">
        <v>1.26911812561015E-2</v>
      </c>
      <c r="I52" s="20">
        <v>1.9850309144158799E-2</v>
      </c>
      <c r="J52" s="20">
        <v>4.71851610803775E-2</v>
      </c>
      <c r="K52" s="20">
        <v>8.9489098600715897E-2</v>
      </c>
      <c r="L52" s="20">
        <v>0.16270745200130199</v>
      </c>
      <c r="M52" s="20">
        <v>0.27399934917019197</v>
      </c>
      <c r="N52" s="20">
        <v>0.36023429873088197</v>
      </c>
      <c r="O52" s="20">
        <v>1</v>
      </c>
    </row>
    <row r="53" spans="1:15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">
      <c r="A54" s="56" t="s">
        <v>23</v>
      </c>
      <c r="B54" s="3" t="s">
        <v>27</v>
      </c>
      <c r="C54" s="4">
        <v>261</v>
      </c>
      <c r="D54" s="4">
        <v>80</v>
      </c>
      <c r="E54" s="4">
        <v>92</v>
      </c>
      <c r="F54" s="4">
        <v>174</v>
      </c>
      <c r="G54" s="4">
        <v>343</v>
      </c>
      <c r="H54" s="4">
        <v>1071</v>
      </c>
      <c r="I54" s="4">
        <v>2302</v>
      </c>
      <c r="J54" s="4">
        <v>4990</v>
      </c>
      <c r="K54" s="4">
        <v>10758</v>
      </c>
      <c r="L54" s="4">
        <v>17034</v>
      </c>
      <c r="M54" s="4">
        <v>27910</v>
      </c>
      <c r="N54" s="4">
        <v>31363</v>
      </c>
      <c r="O54" s="4">
        <v>96378</v>
      </c>
    </row>
    <row r="55" spans="1:15" x14ac:dyDescent="0.2">
      <c r="A55" s="57"/>
      <c r="B55" s="3" t="s">
        <v>28</v>
      </c>
      <c r="C55" s="4">
        <v>33</v>
      </c>
      <c r="D55" s="4">
        <v>1</v>
      </c>
      <c r="E55" s="4">
        <v>2</v>
      </c>
      <c r="F55" s="4">
        <v>2</v>
      </c>
      <c r="G55" s="5">
        <v>3</v>
      </c>
      <c r="H55" s="4">
        <v>4</v>
      </c>
      <c r="I55" s="4">
        <v>5</v>
      </c>
      <c r="J55" s="4">
        <v>32</v>
      </c>
      <c r="K55" s="4">
        <v>276</v>
      </c>
      <c r="L55" s="4">
        <v>1297</v>
      </c>
      <c r="M55" s="4">
        <v>3972</v>
      </c>
      <c r="N55" s="4">
        <v>7903</v>
      </c>
      <c r="O55" s="4">
        <v>13530</v>
      </c>
    </row>
    <row r="56" spans="1:15" x14ac:dyDescent="0.2">
      <c r="A56" s="57"/>
      <c r="B56" s="3" t="s">
        <v>29</v>
      </c>
      <c r="C56" s="4">
        <v>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2</v>
      </c>
      <c r="J56" s="5">
        <v>6</v>
      </c>
      <c r="K56" s="4">
        <v>44</v>
      </c>
      <c r="L56" s="4">
        <v>287</v>
      </c>
      <c r="M56" s="4">
        <v>1536</v>
      </c>
      <c r="N56" s="4">
        <v>3648</v>
      </c>
      <c r="O56" s="4">
        <v>5524</v>
      </c>
    </row>
    <row r="57" spans="1:15" x14ac:dyDescent="0.2">
      <c r="A57" s="57"/>
      <c r="B57" s="3" t="s">
        <v>30</v>
      </c>
      <c r="C57" s="4">
        <v>123</v>
      </c>
      <c r="D57" s="4">
        <v>28</v>
      </c>
      <c r="E57" s="4">
        <v>123</v>
      </c>
      <c r="F57" s="4">
        <v>31</v>
      </c>
      <c r="G57" s="4">
        <v>38</v>
      </c>
      <c r="H57" s="4">
        <v>39</v>
      </c>
      <c r="I57" s="4">
        <v>45</v>
      </c>
      <c r="J57" s="4">
        <v>64</v>
      </c>
      <c r="K57" s="4">
        <v>93</v>
      </c>
      <c r="L57" s="4">
        <v>201</v>
      </c>
      <c r="M57" s="4">
        <v>828</v>
      </c>
      <c r="N57" s="4">
        <v>2326</v>
      </c>
      <c r="O57" s="4">
        <v>3939</v>
      </c>
    </row>
    <row r="58" spans="1:15" ht="13.5" thickBot="1" x14ac:dyDescent="0.25">
      <c r="A58" s="57"/>
      <c r="B58" s="10" t="s">
        <v>15</v>
      </c>
      <c r="C58" s="11">
        <v>177</v>
      </c>
      <c r="D58" s="11">
        <v>11</v>
      </c>
      <c r="E58" s="11">
        <v>4</v>
      </c>
      <c r="F58" s="11">
        <v>5</v>
      </c>
      <c r="G58" s="11">
        <v>11</v>
      </c>
      <c r="H58" s="11">
        <v>8</v>
      </c>
      <c r="I58" s="11">
        <v>4</v>
      </c>
      <c r="J58" s="11">
        <v>8</v>
      </c>
      <c r="K58" s="11">
        <v>29</v>
      </c>
      <c r="L58" s="11">
        <v>62</v>
      </c>
      <c r="M58" s="11">
        <v>451</v>
      </c>
      <c r="N58" s="11">
        <v>3978</v>
      </c>
      <c r="O58" s="11">
        <v>4748</v>
      </c>
    </row>
    <row r="59" spans="1:15" ht="13.5" thickTop="1" x14ac:dyDescent="0.2">
      <c r="A59" s="57"/>
      <c r="B59" s="16" t="s">
        <v>13</v>
      </c>
      <c r="C59" s="19">
        <v>595</v>
      </c>
      <c r="D59" s="19">
        <v>120</v>
      </c>
      <c r="E59" s="19">
        <v>221</v>
      </c>
      <c r="F59" s="19">
        <v>212</v>
      </c>
      <c r="G59" s="19">
        <v>395</v>
      </c>
      <c r="H59" s="19">
        <v>1122</v>
      </c>
      <c r="I59" s="19">
        <v>2358</v>
      </c>
      <c r="J59" s="19">
        <v>5100</v>
      </c>
      <c r="K59" s="19">
        <v>11200</v>
      </c>
      <c r="L59" s="19">
        <v>18881</v>
      </c>
      <c r="M59" s="19">
        <v>34697</v>
      </c>
      <c r="N59" s="19">
        <v>49218</v>
      </c>
      <c r="O59" s="19">
        <v>124119</v>
      </c>
    </row>
    <row r="60" spans="1:15" x14ac:dyDescent="0.2">
      <c r="A60" s="58"/>
      <c r="B60" s="18" t="s">
        <v>14</v>
      </c>
      <c r="C60" s="20">
        <v>4.7937866080132799E-3</v>
      </c>
      <c r="D60" s="20">
        <v>9.6681410581780404E-4</v>
      </c>
      <c r="E60" s="20">
        <v>1.7805493115477899E-3</v>
      </c>
      <c r="F60" s="20">
        <v>1.70803825361145E-3</v>
      </c>
      <c r="G60" s="20">
        <v>3.1824297649836E-3</v>
      </c>
      <c r="H60" s="20">
        <v>9.0397118893964703E-3</v>
      </c>
      <c r="I60" s="20">
        <v>1.8997897179319798E-2</v>
      </c>
      <c r="J60" s="20">
        <v>4.1089599497256699E-2</v>
      </c>
      <c r="K60" s="20">
        <v>9.0235983209661697E-2</v>
      </c>
      <c r="L60" s="20">
        <v>0.15212014276621599</v>
      </c>
      <c r="M60" s="20">
        <v>0.27954624191300298</v>
      </c>
      <c r="N60" s="20">
        <v>0.39653880550117199</v>
      </c>
      <c r="O60" s="20">
        <v>1</v>
      </c>
    </row>
    <row r="62" spans="1:15" x14ac:dyDescent="0.2">
      <c r="A62" s="56" t="s">
        <v>24</v>
      </c>
      <c r="B62" s="3" t="s">
        <v>27</v>
      </c>
      <c r="C62" s="4">
        <v>62</v>
      </c>
      <c r="D62" s="4">
        <v>9</v>
      </c>
      <c r="E62" s="4">
        <v>15</v>
      </c>
      <c r="F62" s="4">
        <v>24</v>
      </c>
      <c r="G62" s="4">
        <v>26</v>
      </c>
      <c r="H62" s="4">
        <v>68</v>
      </c>
      <c r="I62" s="4">
        <v>152</v>
      </c>
      <c r="J62" s="4">
        <v>506</v>
      </c>
      <c r="K62" s="4">
        <v>945</v>
      </c>
      <c r="L62" s="4">
        <v>1411</v>
      </c>
      <c r="M62" s="4">
        <v>1710</v>
      </c>
      <c r="N62" s="4">
        <v>1905</v>
      </c>
      <c r="O62" s="4">
        <v>6833</v>
      </c>
    </row>
    <row r="63" spans="1:15" x14ac:dyDescent="0.2">
      <c r="A63" s="57"/>
      <c r="B63" s="3" t="s">
        <v>28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4">
        <v>4</v>
      </c>
      <c r="I63" s="4">
        <v>21</v>
      </c>
      <c r="J63" s="4">
        <v>55</v>
      </c>
      <c r="K63" s="4">
        <v>155</v>
      </c>
      <c r="L63" s="4">
        <v>345</v>
      </c>
      <c r="M63" s="4">
        <v>489</v>
      </c>
      <c r="N63" s="4">
        <v>494</v>
      </c>
      <c r="O63" s="4">
        <v>1563</v>
      </c>
    </row>
    <row r="64" spans="1:15" x14ac:dyDescent="0.2">
      <c r="A64" s="57"/>
      <c r="B64" s="3" t="s">
        <v>29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1</v>
      </c>
      <c r="I64" s="4">
        <v>1</v>
      </c>
      <c r="J64" s="4">
        <v>11</v>
      </c>
      <c r="K64" s="4">
        <v>83</v>
      </c>
      <c r="L64" s="4">
        <v>328</v>
      </c>
      <c r="M64" s="4">
        <v>728</v>
      </c>
      <c r="N64" s="4">
        <v>784</v>
      </c>
      <c r="O64" s="4">
        <v>1936</v>
      </c>
    </row>
    <row r="65" spans="1:15" x14ac:dyDescent="0.2">
      <c r="A65" s="57"/>
      <c r="B65" s="3" t="s">
        <v>30</v>
      </c>
      <c r="C65" s="4">
        <v>10</v>
      </c>
      <c r="D65" s="5">
        <v>0</v>
      </c>
      <c r="E65" s="5">
        <v>2</v>
      </c>
      <c r="F65" s="4">
        <v>7</v>
      </c>
      <c r="G65" s="4">
        <v>20</v>
      </c>
      <c r="H65" s="4">
        <v>16</v>
      </c>
      <c r="I65" s="4">
        <v>11</v>
      </c>
      <c r="J65" s="4">
        <v>23</v>
      </c>
      <c r="K65" s="4">
        <v>16</v>
      </c>
      <c r="L65" s="4">
        <v>100</v>
      </c>
      <c r="M65" s="4">
        <v>195</v>
      </c>
      <c r="N65" s="4">
        <v>340</v>
      </c>
      <c r="O65" s="4">
        <v>740</v>
      </c>
    </row>
    <row r="66" spans="1:15" ht="13.5" thickBot="1" x14ac:dyDescent="0.25">
      <c r="A66" s="57"/>
      <c r="B66" s="10" t="s">
        <v>15</v>
      </c>
      <c r="C66" s="11">
        <v>25</v>
      </c>
      <c r="D66" s="11">
        <v>3</v>
      </c>
      <c r="E66" s="11">
        <v>5</v>
      </c>
      <c r="F66" s="11">
        <v>4</v>
      </c>
      <c r="G66" s="11">
        <v>3</v>
      </c>
      <c r="H66" s="11">
        <v>4</v>
      </c>
      <c r="I66" s="11">
        <v>2</v>
      </c>
      <c r="J66" s="11">
        <v>5</v>
      </c>
      <c r="K66" s="11">
        <v>9</v>
      </c>
      <c r="L66" s="11">
        <v>21</v>
      </c>
      <c r="M66" s="11">
        <v>65</v>
      </c>
      <c r="N66" s="11">
        <v>566</v>
      </c>
      <c r="O66" s="11">
        <v>712</v>
      </c>
    </row>
    <row r="67" spans="1:15" ht="13.5" thickTop="1" x14ac:dyDescent="0.2">
      <c r="A67" s="57"/>
      <c r="B67" s="16" t="s">
        <v>13</v>
      </c>
      <c r="C67" s="19">
        <v>97</v>
      </c>
      <c r="D67" s="19">
        <v>12</v>
      </c>
      <c r="E67" s="19">
        <v>22</v>
      </c>
      <c r="F67" s="19">
        <v>35</v>
      </c>
      <c r="G67" s="19">
        <v>49</v>
      </c>
      <c r="H67" s="19">
        <v>93</v>
      </c>
      <c r="I67" s="19">
        <v>187</v>
      </c>
      <c r="J67" s="19">
        <v>600</v>
      </c>
      <c r="K67" s="19">
        <v>1208</v>
      </c>
      <c r="L67" s="19">
        <v>2205</v>
      </c>
      <c r="M67" s="19">
        <v>3187</v>
      </c>
      <c r="N67" s="19">
        <v>4089</v>
      </c>
      <c r="O67" s="19">
        <v>11784</v>
      </c>
    </row>
    <row r="68" spans="1:15" x14ac:dyDescent="0.2">
      <c r="A68" s="58"/>
      <c r="B68" s="18" t="s">
        <v>14</v>
      </c>
      <c r="C68" s="20">
        <v>8.2315003394433095E-3</v>
      </c>
      <c r="D68" s="20">
        <v>1.0183299389002001E-3</v>
      </c>
      <c r="E68" s="20">
        <v>1.8669382213170401E-3</v>
      </c>
      <c r="F68" s="20">
        <v>2.97012898845893E-3</v>
      </c>
      <c r="G68" s="20">
        <v>4.1581805838425004E-3</v>
      </c>
      <c r="H68" s="20">
        <v>7.8920570264765805E-3</v>
      </c>
      <c r="I68" s="20">
        <v>1.5868974881194799E-2</v>
      </c>
      <c r="J68" s="20">
        <v>5.0916496945010201E-2</v>
      </c>
      <c r="K68" s="20">
        <v>0.102511880515954</v>
      </c>
      <c r="L68" s="20">
        <v>0.18711812627291199</v>
      </c>
      <c r="M68" s="20">
        <v>0.270451459606246</v>
      </c>
      <c r="N68" s="20">
        <v>0.34699592668024398</v>
      </c>
      <c r="O68" s="20">
        <v>1</v>
      </c>
    </row>
    <row r="70" spans="1:15" x14ac:dyDescent="0.2">
      <c r="A70" s="56" t="s">
        <v>25</v>
      </c>
      <c r="B70" s="3" t="s">
        <v>27</v>
      </c>
      <c r="C70" s="4">
        <v>86</v>
      </c>
      <c r="D70" s="4">
        <v>13</v>
      </c>
      <c r="E70" s="4">
        <v>21</v>
      </c>
      <c r="F70" s="4">
        <v>25</v>
      </c>
      <c r="G70" s="4">
        <v>46</v>
      </c>
      <c r="H70" s="4">
        <v>99</v>
      </c>
      <c r="I70" s="4">
        <v>210</v>
      </c>
      <c r="J70" s="4">
        <v>535</v>
      </c>
      <c r="K70" s="4">
        <v>1106</v>
      </c>
      <c r="L70" s="4">
        <v>1631</v>
      </c>
      <c r="M70" s="4">
        <v>2390</v>
      </c>
      <c r="N70" s="4">
        <v>2658</v>
      </c>
      <c r="O70" s="4">
        <v>8820</v>
      </c>
    </row>
    <row r="71" spans="1:15" x14ac:dyDescent="0.2">
      <c r="A71" s="57"/>
      <c r="B71" s="3" t="s">
        <v>28</v>
      </c>
      <c r="C71" s="4">
        <v>14</v>
      </c>
      <c r="D71" s="4">
        <v>3</v>
      </c>
      <c r="E71" s="5">
        <v>0</v>
      </c>
      <c r="F71" s="5">
        <v>0</v>
      </c>
      <c r="G71" s="5">
        <v>1</v>
      </c>
      <c r="H71" s="4">
        <v>1</v>
      </c>
      <c r="I71" s="5">
        <v>0</v>
      </c>
      <c r="J71" s="4">
        <v>13</v>
      </c>
      <c r="K71" s="4">
        <v>55</v>
      </c>
      <c r="L71" s="4">
        <v>290</v>
      </c>
      <c r="M71" s="4">
        <v>639</v>
      </c>
      <c r="N71" s="4">
        <v>788</v>
      </c>
      <c r="O71" s="4">
        <v>1804</v>
      </c>
    </row>
    <row r="72" spans="1:15" x14ac:dyDescent="0.2">
      <c r="A72" s="57"/>
      <c r="B72" s="3" t="s">
        <v>29</v>
      </c>
      <c r="C72" s="4">
        <v>25</v>
      </c>
      <c r="D72" s="4">
        <v>1</v>
      </c>
      <c r="E72" s="5">
        <v>0</v>
      </c>
      <c r="F72" s="5">
        <v>1</v>
      </c>
      <c r="G72" s="5">
        <v>2</v>
      </c>
      <c r="H72" s="5">
        <v>0</v>
      </c>
      <c r="I72" s="4">
        <v>7</v>
      </c>
      <c r="J72" s="4">
        <v>4</v>
      </c>
      <c r="K72" s="4">
        <v>26</v>
      </c>
      <c r="L72" s="4">
        <v>184</v>
      </c>
      <c r="M72" s="4">
        <v>819</v>
      </c>
      <c r="N72" s="4">
        <v>977</v>
      </c>
      <c r="O72" s="4">
        <v>2046</v>
      </c>
    </row>
    <row r="73" spans="1:15" x14ac:dyDescent="0.2">
      <c r="A73" s="57"/>
      <c r="B73" s="3" t="s">
        <v>30</v>
      </c>
      <c r="C73" s="4">
        <v>7</v>
      </c>
      <c r="D73" s="5">
        <v>1</v>
      </c>
      <c r="E73" s="5">
        <v>5</v>
      </c>
      <c r="F73" s="5">
        <v>20</v>
      </c>
      <c r="G73" s="4">
        <v>10</v>
      </c>
      <c r="H73" s="4">
        <v>13</v>
      </c>
      <c r="I73" s="4">
        <v>17</v>
      </c>
      <c r="J73" s="4">
        <v>28</v>
      </c>
      <c r="K73" s="4">
        <v>33</v>
      </c>
      <c r="L73" s="4">
        <v>72</v>
      </c>
      <c r="M73" s="4">
        <v>149</v>
      </c>
      <c r="N73" s="4">
        <v>476</v>
      </c>
      <c r="O73" s="4">
        <v>831</v>
      </c>
    </row>
    <row r="74" spans="1:15" ht="13.5" thickBot="1" x14ac:dyDescent="0.25">
      <c r="A74" s="57"/>
      <c r="B74" s="10" t="s">
        <v>15</v>
      </c>
      <c r="C74" s="11">
        <v>5</v>
      </c>
      <c r="D74" s="38">
        <v>3</v>
      </c>
      <c r="E74" s="38">
        <v>2</v>
      </c>
      <c r="F74" s="11">
        <v>7</v>
      </c>
      <c r="G74" s="11">
        <v>3</v>
      </c>
      <c r="H74" s="11">
        <v>4</v>
      </c>
      <c r="I74" s="11">
        <v>5</v>
      </c>
      <c r="J74" s="11">
        <v>11</v>
      </c>
      <c r="K74" s="11">
        <v>13</v>
      </c>
      <c r="L74" s="11">
        <v>40</v>
      </c>
      <c r="M74" s="11">
        <v>154</v>
      </c>
      <c r="N74" s="11">
        <v>631</v>
      </c>
      <c r="O74" s="11">
        <v>878</v>
      </c>
    </row>
    <row r="75" spans="1:15" ht="13.5" thickTop="1" x14ac:dyDescent="0.2">
      <c r="A75" s="57"/>
      <c r="B75" s="16" t="s">
        <v>13</v>
      </c>
      <c r="C75" s="19">
        <v>137</v>
      </c>
      <c r="D75" s="19">
        <v>21</v>
      </c>
      <c r="E75" s="19">
        <v>28</v>
      </c>
      <c r="F75" s="19">
        <v>53</v>
      </c>
      <c r="G75" s="19">
        <v>62</v>
      </c>
      <c r="H75" s="19">
        <v>117</v>
      </c>
      <c r="I75" s="19">
        <v>239</v>
      </c>
      <c r="J75" s="19">
        <v>591</v>
      </c>
      <c r="K75" s="19">
        <v>1233</v>
      </c>
      <c r="L75" s="19">
        <v>2217</v>
      </c>
      <c r="M75" s="19">
        <v>4151</v>
      </c>
      <c r="N75" s="19">
        <v>5530</v>
      </c>
      <c r="O75" s="19">
        <v>14379</v>
      </c>
    </row>
    <row r="76" spans="1:15" x14ac:dyDescent="0.2">
      <c r="A76" s="58"/>
      <c r="B76" s="18" t="s">
        <v>14</v>
      </c>
      <c r="C76" s="20">
        <v>9.5277835732665694E-3</v>
      </c>
      <c r="D76" s="20">
        <v>1.4604631754642199E-3</v>
      </c>
      <c r="E76" s="20">
        <v>1.9472842339522899E-3</v>
      </c>
      <c r="F76" s="20">
        <v>3.6859308714097001E-3</v>
      </c>
      <c r="G76" s="20">
        <v>4.3118436608943602E-3</v>
      </c>
      <c r="H76" s="20">
        <v>8.1368662633006499E-3</v>
      </c>
      <c r="I76" s="20">
        <v>1.6621461854092801E-2</v>
      </c>
      <c r="J76" s="20">
        <v>4.1101606509493002E-2</v>
      </c>
      <c r="K76" s="20">
        <v>8.5750052159399098E-2</v>
      </c>
      <c r="L76" s="20">
        <v>0.15418318380972301</v>
      </c>
      <c r="M76" s="20">
        <v>0.28868488768342698</v>
      </c>
      <c r="N76" s="20">
        <v>0.38458863620557798</v>
      </c>
      <c r="O76" s="20">
        <v>1</v>
      </c>
    </row>
    <row r="78" spans="1:15" x14ac:dyDescent="0.2">
      <c r="A78" s="56" t="s">
        <v>26</v>
      </c>
      <c r="B78" s="3" t="s">
        <v>27</v>
      </c>
      <c r="C78" s="4">
        <v>10</v>
      </c>
      <c r="D78" s="4">
        <v>6</v>
      </c>
      <c r="E78" s="4">
        <v>3</v>
      </c>
      <c r="F78" s="4">
        <v>16</v>
      </c>
      <c r="G78" s="4">
        <v>17</v>
      </c>
      <c r="H78" s="4">
        <v>119</v>
      </c>
      <c r="I78" s="4">
        <v>210</v>
      </c>
      <c r="J78" s="4">
        <v>354</v>
      </c>
      <c r="K78" s="4">
        <v>617</v>
      </c>
      <c r="L78" s="4">
        <v>809</v>
      </c>
      <c r="M78" s="4">
        <v>1044</v>
      </c>
      <c r="N78" s="4">
        <v>1011</v>
      </c>
      <c r="O78" s="4">
        <v>4216</v>
      </c>
    </row>
    <row r="79" spans="1:15" x14ac:dyDescent="0.2">
      <c r="A79" s="57"/>
      <c r="B79" s="3" t="s">
        <v>28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4">
        <v>1</v>
      </c>
      <c r="K79" s="4">
        <v>3</v>
      </c>
      <c r="L79" s="4">
        <v>24</v>
      </c>
      <c r="M79" s="4">
        <v>118</v>
      </c>
      <c r="N79" s="4">
        <v>247</v>
      </c>
      <c r="O79" s="4">
        <v>393</v>
      </c>
    </row>
    <row r="80" spans="1:15" x14ac:dyDescent="0.2">
      <c r="A80" s="57"/>
      <c r="B80" s="3" t="s">
        <v>29</v>
      </c>
      <c r="C80" s="5">
        <v>0</v>
      </c>
      <c r="D80" s="5">
        <v>0</v>
      </c>
      <c r="E80" s="5">
        <v>0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4">
        <v>9</v>
      </c>
      <c r="M80" s="4">
        <v>133</v>
      </c>
      <c r="N80" s="4">
        <v>222</v>
      </c>
      <c r="O80" s="4">
        <v>365</v>
      </c>
    </row>
    <row r="81" spans="1:15" x14ac:dyDescent="0.2">
      <c r="A81" s="57"/>
      <c r="B81" s="3" t="s">
        <v>30</v>
      </c>
      <c r="C81" s="4">
        <v>10</v>
      </c>
      <c r="D81" s="4">
        <v>1</v>
      </c>
      <c r="E81" s="4">
        <v>2</v>
      </c>
      <c r="F81" s="4">
        <v>7</v>
      </c>
      <c r="G81" s="4">
        <v>4</v>
      </c>
      <c r="H81" s="4">
        <v>4</v>
      </c>
      <c r="I81" s="4">
        <v>7</v>
      </c>
      <c r="J81" s="4">
        <v>10</v>
      </c>
      <c r="K81" s="4">
        <v>10</v>
      </c>
      <c r="L81" s="4">
        <v>23</v>
      </c>
      <c r="M81" s="4">
        <v>60</v>
      </c>
      <c r="N81" s="4">
        <v>203</v>
      </c>
      <c r="O81" s="4">
        <v>341</v>
      </c>
    </row>
    <row r="82" spans="1:15" ht="13.5" thickBot="1" x14ac:dyDescent="0.25">
      <c r="A82" s="57"/>
      <c r="B82" s="10" t="s">
        <v>15</v>
      </c>
      <c r="C82" s="38">
        <v>0</v>
      </c>
      <c r="D82" s="38">
        <v>0</v>
      </c>
      <c r="E82" s="38">
        <v>0</v>
      </c>
      <c r="F82" s="38">
        <v>0</v>
      </c>
      <c r="G82" s="11">
        <v>1</v>
      </c>
      <c r="H82" s="38">
        <v>0</v>
      </c>
      <c r="I82" s="11">
        <v>2</v>
      </c>
      <c r="J82" s="11">
        <v>1</v>
      </c>
      <c r="K82" s="11">
        <v>2</v>
      </c>
      <c r="L82" s="11">
        <v>8</v>
      </c>
      <c r="M82" s="11">
        <v>40</v>
      </c>
      <c r="N82" s="11">
        <v>137</v>
      </c>
      <c r="O82" s="11">
        <v>191</v>
      </c>
    </row>
    <row r="83" spans="1:15" ht="13.5" thickTop="1" x14ac:dyDescent="0.2">
      <c r="A83" s="57"/>
      <c r="B83" s="16" t="s">
        <v>13</v>
      </c>
      <c r="C83" s="19">
        <v>20</v>
      </c>
      <c r="D83" s="19">
        <v>7</v>
      </c>
      <c r="E83" s="19">
        <v>5</v>
      </c>
      <c r="F83" s="19">
        <v>24</v>
      </c>
      <c r="G83" s="19">
        <v>22</v>
      </c>
      <c r="H83" s="19">
        <v>123</v>
      </c>
      <c r="I83" s="19">
        <v>219</v>
      </c>
      <c r="J83" s="19">
        <v>366</v>
      </c>
      <c r="K83" s="19">
        <v>632</v>
      </c>
      <c r="L83" s="19">
        <v>873</v>
      </c>
      <c r="M83" s="19">
        <v>1395</v>
      </c>
      <c r="N83" s="19">
        <v>1820</v>
      </c>
      <c r="O83" s="19">
        <v>5506</v>
      </c>
    </row>
    <row r="84" spans="1:15" x14ac:dyDescent="0.2">
      <c r="A84" s="58"/>
      <c r="B84" s="18" t="s">
        <v>14</v>
      </c>
      <c r="C84" s="20">
        <v>3.6324010170722901E-3</v>
      </c>
      <c r="D84" s="20">
        <v>1.2713403559752999E-3</v>
      </c>
      <c r="E84" s="20">
        <v>9.0810025426807102E-4</v>
      </c>
      <c r="F84" s="20">
        <v>4.3588812204867402E-3</v>
      </c>
      <c r="G84" s="20">
        <v>3.99564111877951E-3</v>
      </c>
      <c r="H84" s="20">
        <v>2.2339266254994501E-2</v>
      </c>
      <c r="I84" s="20">
        <v>3.9774791136941497E-2</v>
      </c>
      <c r="J84" s="20">
        <v>6.6472938612422802E-2</v>
      </c>
      <c r="K84" s="20">
        <v>0.114783872139484</v>
      </c>
      <c r="L84" s="20">
        <v>0.15855430439520499</v>
      </c>
      <c r="M84" s="20">
        <v>0.25335997094079199</v>
      </c>
      <c r="N84" s="20">
        <v>0.33054849255357799</v>
      </c>
      <c r="O84" s="20">
        <v>1</v>
      </c>
    </row>
    <row r="86" spans="1:15" x14ac:dyDescent="0.2">
      <c r="A86" s="48" t="s">
        <v>44</v>
      </c>
    </row>
    <row r="87" spans="1:15" x14ac:dyDescent="0.2">
      <c r="A87" s="12" t="s">
        <v>6</v>
      </c>
    </row>
  </sheetData>
  <mergeCells count="10">
    <mergeCell ref="A7:A12"/>
    <mergeCell ref="A14:A20"/>
    <mergeCell ref="A22:A28"/>
    <mergeCell ref="A30:A36"/>
    <mergeCell ref="A38:A44"/>
    <mergeCell ref="A62:A68"/>
    <mergeCell ref="A70:A76"/>
    <mergeCell ref="A78:A84"/>
    <mergeCell ref="A46:A52"/>
    <mergeCell ref="A54:A60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09E545-AA83-4632-9893-2631AC163DB7}"/>
</file>

<file path=customXml/itemProps2.xml><?xml version="1.0" encoding="utf-8"?>
<ds:datastoreItem xmlns:ds="http://schemas.openxmlformats.org/officeDocument/2006/customXml" ds:itemID="{65300E3C-A25D-4C06-8E91-2357C726F335}"/>
</file>

<file path=customXml/itemProps3.xml><?xml version="1.0" encoding="utf-8"?>
<ds:datastoreItem xmlns:ds="http://schemas.openxmlformats.org/officeDocument/2006/customXml" ds:itemID="{332C1164-87CC-4B01-99B2-C0CDD818A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2020-01-22T11:46:53Z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