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Flussi SICID" sheetId="6" r:id="rId1"/>
    <sheet name="Variazione pendenti SICID" sheetId="7" r:id="rId2"/>
    <sheet name="Stratigrafia pendenti SICID" sheetId="1" r:id="rId3"/>
  </sheets>
  <definedNames>
    <definedName name="_xlnm._FilterDatabase" localSheetId="0" hidden="1">'Flussi SICID'!$A$6:$E$10</definedName>
    <definedName name="_xlnm._FilterDatabase" localSheetId="1" hidden="1">'Variazione pendenti SICID'!$A$6:$F$6</definedName>
    <definedName name="_xlnm.Print_Area" localSheetId="0">'Flussi SICID'!$A$1:$H$95</definedName>
    <definedName name="_xlnm.Print_Area" localSheetId="2">'Stratigrafia pendenti SICID'!$A$1:$O$65</definedName>
    <definedName name="_xlnm.Print_Area" localSheetId="1">'Variazione pendenti SICID'!$A$1:$G$28</definedName>
    <definedName name="_xlnm.Print_Titles" localSheetId="0">'Flussi SICID'!$6:$6</definedName>
    <definedName name="_xlnm.Print_Titles" localSheetId="2">'Stratigrafia pendenti SICID'!$6:$6</definedName>
  </definedNames>
  <calcPr calcId="162913"/>
</workbook>
</file>

<file path=xl/calcChain.xml><?xml version="1.0" encoding="utf-8"?>
<calcChain xmlns="http://schemas.openxmlformats.org/spreadsheetml/2006/main">
  <c r="E58" i="6" l="1"/>
  <c r="F25" i="7" l="1"/>
  <c r="F23" i="7"/>
  <c r="F21" i="7"/>
  <c r="E94" i="6"/>
  <c r="E85" i="6"/>
  <c r="E76" i="6"/>
  <c r="C94" i="6" l="1"/>
  <c r="G94" i="6"/>
  <c r="C85" i="6"/>
  <c r="G85" i="6"/>
  <c r="C76" i="6"/>
  <c r="G76" i="6"/>
  <c r="F19" i="7" l="1"/>
  <c r="F17" i="7"/>
  <c r="F15" i="7"/>
  <c r="F13" i="7"/>
  <c r="G67" i="6" l="1"/>
  <c r="E67" i="6"/>
  <c r="C67" i="6"/>
  <c r="G31" i="6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9" i="6"/>
  <c r="G49" i="6"/>
  <c r="C40" i="6"/>
  <c r="G40" i="6"/>
  <c r="E49" i="6"/>
  <c r="C58" i="6"/>
  <c r="G58" i="6"/>
</calcChain>
</file>

<file path=xl/sharedStrings.xml><?xml version="1.0" encoding="utf-8"?>
<sst xmlns="http://schemas.openxmlformats.org/spreadsheetml/2006/main" count="223" uniqueCount="46">
  <si>
    <t>TOTALE</t>
  </si>
  <si>
    <t>Ufficio</t>
  </si>
  <si>
    <t>Tribunale Ordinario di Agrigento</t>
  </si>
  <si>
    <t>Tribunale Ordinario di Marsala</t>
  </si>
  <si>
    <t>Tribunale Ordinario di Sciacca</t>
  </si>
  <si>
    <t>TOTALE AREA SICID</t>
  </si>
  <si>
    <t>Fonte: Ministero della Giustizia -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</si>
  <si>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</si>
  <si>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</si>
  <si>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</si>
  <si>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</si>
  <si>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</si>
  <si>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</si>
  <si>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</si>
  <si>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</si>
  <si>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</si>
  <si>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Roma</t>
  </si>
  <si>
    <t>Corte d'Appello di Roma</t>
  </si>
  <si>
    <t>Tribunale Ordinario di Cassino</t>
  </si>
  <si>
    <t>Tribunale Ordinario di Civitavecchia</t>
  </si>
  <si>
    <t>Tribunale Ordinario di Frosinone</t>
  </si>
  <si>
    <t>Tribunale Ordinario di Latina</t>
  </si>
  <si>
    <t>Tribunale Ordinario di Rieti</t>
  </si>
  <si>
    <t>Tribunale Ordinario di Roma</t>
  </si>
  <si>
    <t>Tribunale Ordinario di Tivoli</t>
  </si>
  <si>
    <t>Tribunale Ordinario di Velletri</t>
  </si>
  <si>
    <t>Tribunale Ordinario di Viterbo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</si>
  <si>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</si>
  <si>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</si>
  <si>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</si>
  <si>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</si>
  <si>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</si>
  <si>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Iscritti 2017</t>
  </si>
  <si>
    <t>Definiti 2017</t>
  </si>
  <si>
    <t>Iscritti 2018</t>
  </si>
  <si>
    <t>Definiti 2018</t>
  </si>
  <si>
    <t>Pendenti al 31/12/2016</t>
  </si>
  <si>
    <t>Fino al 2008</t>
  </si>
  <si>
    <t>Anni 2017 - 2019</t>
  </si>
  <si>
    <t>Iscritti 2019</t>
  </si>
  <si>
    <t>Definiti 2019</t>
  </si>
  <si>
    <t>Pendenti al 31/12/2019</t>
  </si>
  <si>
    <t>Pendenti al 31 dicembre 2019</t>
  </si>
  <si>
    <t>Ultimo aggiornamento del sistema di rilevazione avvenuto il 10 marzo 2020</t>
  </si>
  <si>
    <t>I dati sono stati aggiornati secondo la policy di pubblicazione adottata dalla Dgstat per gli anni 2017 e 2018</t>
  </si>
  <si>
    <t>Ultimo aggiornamento del sistema di rilevazione avvenuto il 10 marzo 2020 per 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</si>
</sst>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</cellStyleXfs>
  <cellXfs count="6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0" fontId="9" fillId="0" borderId="0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vertic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0" fontId="3" fillId="0" borderId="0" xfId="2" applyFont="1" applyFill="1"/>
    <xf numFmtId="0" fontId="12" fillId="0" borderId="0" xfId="3" applyFont="1" applyAlignment="1">
      <alignment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3" fillId="0" borderId="0" xfId="3" applyFont="1" applyAlignment="1"/>
  </cellXfs>
  <cellStyles count="4">
    <cellStyle name="Normale" xfId="0" builtinId="0"/>
    <cellStyle name="Normale 2 2 7" xfId="2"/>
    <cellStyle name="Normale 2 2 9" xfId="3"/>
    <cellStyle name="Percentuale" xfId="1" builtinId="5"/>
  </cellStyles>
  <dxfs count="8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3"/>
  <sheetViews>
    <sheetView showGridLines="0" tabSelected="1" topLeftCell="A85" zoomScaleNormal="100" workbookViewId="0">
      <selection activeCell="A94" sqref="A94"/>
    </sheetView>
  </sheetViews>
  <sheetFormatPr defaultColWidth="9.125" defaultRowHeight="12.75" x14ac:dyDescent="0.2"/>
  <cols>
    <col min="1" max="1" width="19.375" style="13" customWidth="1"/>
    <col min="2" max="2" width="34.25" style="1" customWidth="1"/>
    <col min="3" max="3" width="9.125" style="1" customWidth="1"/>
    <col min="4" max="5" width="9.125" style="1"/>
    <col min="6" max="8" width="9.125" style="1" customWidth="1"/>
    <col min="9" max="9" width="9.125" style="1"/>
    <col min="10" max="10" width="12.625" style="1" customWidth="1"/>
    <col min="11" max="14" width="9.125" style="1"/>
    <col min="15" max="15" width="12" style="1" customWidth="1"/>
    <col min="16" max="16" width="12.25" style="1" customWidth="1"/>
    <col min="17" max="16384" width="9.125" style="1"/>
  </cols>
  <sheetData>
    <row r="1" spans="1:18" ht="15.75" x14ac:dyDescent="0.25">
      <c r="A1" s="8" t="s">
        <v>16</v>
      </c>
    </row>
    <row r="2" spans="1:18" ht="15" x14ac:dyDescent="0.25">
      <c r="A2" s="9" t="s">
        <v>7</v>
      </c>
    </row>
    <row r="3" spans="1:18" x14ac:dyDescent="0.2">
      <c r="A3" s="35" t="s">
        <v>31</v>
      </c>
      <c r="B3" s="36"/>
    </row>
    <row r="4" spans="1:18" x14ac:dyDescent="0.2">
      <c r="A4" s="35" t="s">
        <v>38</v>
      </c>
      <c r="B4" s="36"/>
    </row>
    <row r="6" spans="1:18" ht="25.5" x14ac:dyDescent="0.2">
      <c r="A6" s="6" t="s">
        <v>1</v>
      </c>
      <c r="B6" s="6" t="s">
        <v>12</v>
      </c>
      <c r="C6" s="7" t="s">
        <v>32</v>
      </c>
      <c r="D6" s="7" t="s">
        <v>33</v>
      </c>
      <c r="E6" s="7" t="s">
        <v>34</v>
      </c>
      <c r="F6" s="7" t="s">
        <v>35</v>
      </c>
      <c r="G6" s="7" t="s">
        <v>39</v>
      </c>
      <c r="H6" s="7" t="s">
        <v>40</v>
      </c>
    </row>
    <row r="7" spans="1:18" x14ac:dyDescent="0.2">
      <c r="A7" s="56" t="s">
        <v>17</v>
      </c>
      <c r="B7" s="3" t="s">
        <v>27</v>
      </c>
      <c r="C7" s="4">
        <v>8961</v>
      </c>
      <c r="D7" s="4">
        <v>8827</v>
      </c>
      <c r="E7" s="4">
        <v>8845</v>
      </c>
      <c r="F7" s="4">
        <v>8959</v>
      </c>
      <c r="G7" s="49">
        <v>8405</v>
      </c>
      <c r="H7" s="49">
        <v>8688</v>
      </c>
      <c r="N7" s="2"/>
      <c r="O7" s="2"/>
      <c r="P7" s="2"/>
      <c r="Q7" s="2"/>
      <c r="R7" s="2"/>
    </row>
    <row r="8" spans="1:18" x14ac:dyDescent="0.2">
      <c r="A8" s="56"/>
      <c r="B8" s="3" t="s">
        <v>28</v>
      </c>
      <c r="C8" s="4">
        <v>3156</v>
      </c>
      <c r="D8" s="4">
        <v>4930</v>
      </c>
      <c r="E8" s="4">
        <v>2792</v>
      </c>
      <c r="F8" s="4">
        <v>4101</v>
      </c>
      <c r="G8" s="49">
        <v>2778</v>
      </c>
      <c r="H8" s="49">
        <v>3839</v>
      </c>
      <c r="N8" s="2"/>
      <c r="O8" s="2"/>
      <c r="P8" s="2"/>
      <c r="Q8" s="2"/>
      <c r="R8" s="2"/>
    </row>
    <row r="9" spans="1:18" x14ac:dyDescent="0.2">
      <c r="A9" s="56"/>
      <c r="B9" s="3" t="s">
        <v>29</v>
      </c>
      <c r="C9" s="4">
        <v>1366</v>
      </c>
      <c r="D9" s="4">
        <v>1571</v>
      </c>
      <c r="E9" s="4">
        <v>1453</v>
      </c>
      <c r="F9" s="4">
        <v>1510</v>
      </c>
      <c r="G9" s="49">
        <v>1692</v>
      </c>
      <c r="H9" s="49">
        <v>1492</v>
      </c>
      <c r="N9" s="2"/>
      <c r="O9" s="2"/>
      <c r="P9" s="2"/>
      <c r="Q9" s="2"/>
      <c r="R9" s="2"/>
    </row>
    <row r="10" spans="1:18" ht="13.5" thickBot="1" x14ac:dyDescent="0.25">
      <c r="A10" s="56"/>
      <c r="B10" s="10" t="s">
        <v>30</v>
      </c>
      <c r="C10" s="11">
        <v>3292</v>
      </c>
      <c r="D10" s="11">
        <v>7367</v>
      </c>
      <c r="E10" s="38">
        <v>3609</v>
      </c>
      <c r="F10" s="11">
        <v>5605</v>
      </c>
      <c r="G10" s="50">
        <v>3231</v>
      </c>
      <c r="H10" s="50">
        <v>3209</v>
      </c>
      <c r="J10" s="2"/>
      <c r="K10" s="2"/>
      <c r="L10" s="2"/>
      <c r="M10" s="2"/>
      <c r="N10" s="2"/>
      <c r="O10" s="2"/>
      <c r="P10" s="2"/>
      <c r="Q10" s="2"/>
      <c r="R10" s="2"/>
    </row>
    <row r="11" spans="1:18" ht="13.5" thickTop="1" x14ac:dyDescent="0.2">
      <c r="A11" s="56"/>
      <c r="B11" s="16" t="s">
        <v>5</v>
      </c>
      <c r="C11" s="17">
        <v>16775</v>
      </c>
      <c r="D11" s="17">
        <v>22695</v>
      </c>
      <c r="E11" s="17">
        <v>16699</v>
      </c>
      <c r="F11" s="17">
        <v>20175</v>
      </c>
      <c r="G11" s="51">
        <v>16106</v>
      </c>
      <c r="H11" s="51">
        <v>17228</v>
      </c>
      <c r="N11" s="2"/>
      <c r="O11" s="2"/>
      <c r="P11" s="2"/>
      <c r="Q11" s="2"/>
      <c r="R11" s="2"/>
    </row>
    <row r="12" spans="1:18" ht="7.15" customHeight="1" x14ac:dyDescent="0.2">
      <c r="A12" s="27"/>
      <c r="B12" s="14"/>
      <c r="C12" s="15"/>
      <c r="D12" s="15"/>
      <c r="E12" s="15"/>
      <c r="F12" s="15"/>
      <c r="G12" s="15"/>
      <c r="H12" s="15"/>
      <c r="O12" s="2"/>
      <c r="P12" s="2"/>
      <c r="Q12" s="2"/>
      <c r="R12" s="2"/>
    </row>
    <row r="13" spans="1:18" ht="14.45" customHeight="1" x14ac:dyDescent="0.2">
      <c r="A13" s="27"/>
      <c r="B13" s="18" t="s">
        <v>10</v>
      </c>
      <c r="C13" s="54">
        <f>D11/C11</f>
        <v>1.3529061102831594</v>
      </c>
      <c r="D13" s="55"/>
      <c r="E13" s="54">
        <f>F11/E11</f>
        <v>1.2081561770165878</v>
      </c>
      <c r="F13" s="55"/>
      <c r="G13" s="54">
        <f>H11/G11</f>
        <v>1.0696634794486526</v>
      </c>
      <c r="H13" s="55"/>
    </row>
    <row r="14" spans="1:18" x14ac:dyDescent="0.2">
      <c r="C14" s="2"/>
      <c r="D14" s="2"/>
      <c r="E14" s="2"/>
      <c r="F14" s="2"/>
      <c r="G14" s="2"/>
      <c r="H14" s="2"/>
    </row>
    <row r="15" spans="1:18" x14ac:dyDescent="0.2">
      <c r="A15" s="56" t="s">
        <v>18</v>
      </c>
      <c r="B15" s="3" t="s">
        <v>27</v>
      </c>
      <c r="C15" s="4">
        <v>2921</v>
      </c>
      <c r="D15" s="4">
        <v>2563</v>
      </c>
      <c r="E15" s="4">
        <v>3121</v>
      </c>
      <c r="F15" s="4">
        <v>2557</v>
      </c>
      <c r="G15" s="4">
        <v>2729</v>
      </c>
      <c r="H15" s="4">
        <v>2534</v>
      </c>
      <c r="N15" s="2"/>
      <c r="O15" s="2"/>
      <c r="P15" s="2"/>
      <c r="Q15" s="2"/>
      <c r="R15" s="2"/>
    </row>
    <row r="16" spans="1:18" x14ac:dyDescent="0.2">
      <c r="A16" s="56" t="s">
        <v>2</v>
      </c>
      <c r="B16" s="3" t="s">
        <v>28</v>
      </c>
      <c r="C16" s="4">
        <v>1418</v>
      </c>
      <c r="D16" s="4">
        <v>1556</v>
      </c>
      <c r="E16" s="4">
        <v>1293</v>
      </c>
      <c r="F16" s="4">
        <v>1335</v>
      </c>
      <c r="G16" s="4">
        <v>1309</v>
      </c>
      <c r="H16" s="4">
        <v>1354</v>
      </c>
      <c r="N16" s="2"/>
      <c r="O16" s="2"/>
      <c r="P16" s="2"/>
      <c r="Q16" s="2"/>
      <c r="R16" s="2"/>
    </row>
    <row r="17" spans="1:18" x14ac:dyDescent="0.2">
      <c r="A17" s="56"/>
      <c r="B17" s="3" t="s">
        <v>29</v>
      </c>
      <c r="C17" s="4">
        <v>461</v>
      </c>
      <c r="D17" s="4">
        <v>450</v>
      </c>
      <c r="E17" s="4">
        <v>547</v>
      </c>
      <c r="F17" s="4">
        <v>545</v>
      </c>
      <c r="G17" s="4">
        <v>533</v>
      </c>
      <c r="H17" s="4">
        <v>592</v>
      </c>
      <c r="N17" s="2"/>
      <c r="O17" s="2"/>
      <c r="P17" s="2"/>
      <c r="Q17" s="2"/>
      <c r="R17" s="2"/>
    </row>
    <row r="18" spans="1:18" x14ac:dyDescent="0.2">
      <c r="A18" s="56" t="s">
        <v>2</v>
      </c>
      <c r="B18" s="3" t="s">
        <v>30</v>
      </c>
      <c r="C18" s="4">
        <v>1238</v>
      </c>
      <c r="D18" s="4">
        <v>1172</v>
      </c>
      <c r="E18" s="4">
        <v>1306</v>
      </c>
      <c r="F18" s="4">
        <v>1324</v>
      </c>
      <c r="G18" s="4">
        <v>1337</v>
      </c>
      <c r="H18" s="4">
        <v>1323</v>
      </c>
      <c r="N18" s="2"/>
      <c r="O18" s="2"/>
      <c r="P18" s="2"/>
      <c r="Q18" s="2"/>
      <c r="R18" s="2"/>
    </row>
    <row r="19" spans="1:18" ht="13.5" thickBot="1" x14ac:dyDescent="0.25">
      <c r="A19" s="56" t="s">
        <v>2</v>
      </c>
      <c r="B19" s="10" t="s">
        <v>15</v>
      </c>
      <c r="C19" s="11">
        <v>2167</v>
      </c>
      <c r="D19" s="11">
        <v>2194</v>
      </c>
      <c r="E19" s="38">
        <v>2198</v>
      </c>
      <c r="F19" s="11">
        <v>2196</v>
      </c>
      <c r="G19" s="11">
        <v>2110</v>
      </c>
      <c r="H19" s="11">
        <v>2199</v>
      </c>
      <c r="N19" s="2"/>
      <c r="O19" s="2"/>
      <c r="P19" s="2"/>
      <c r="Q19" s="2"/>
      <c r="R19" s="2"/>
    </row>
    <row r="20" spans="1:18" ht="13.5" thickTop="1" x14ac:dyDescent="0.2">
      <c r="A20" s="56"/>
      <c r="B20" s="16" t="s">
        <v>5</v>
      </c>
      <c r="C20" s="17">
        <v>8205</v>
      </c>
      <c r="D20" s="17">
        <v>7935</v>
      </c>
      <c r="E20" s="17">
        <v>8465</v>
      </c>
      <c r="F20" s="17">
        <v>7957</v>
      </c>
      <c r="G20" s="17">
        <v>8018</v>
      </c>
      <c r="H20" s="17">
        <v>8002</v>
      </c>
      <c r="N20" s="2"/>
      <c r="O20" s="2"/>
      <c r="P20" s="2"/>
      <c r="Q20" s="2"/>
      <c r="R20" s="2"/>
    </row>
    <row r="21" spans="1:1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18" ht="13.5" customHeight="1" x14ac:dyDescent="0.2">
      <c r="A22" s="27"/>
      <c r="B22" s="18" t="s">
        <v>10</v>
      </c>
      <c r="C22" s="54">
        <f>D20/C20</f>
        <v>0.96709323583180984</v>
      </c>
      <c r="D22" s="55"/>
      <c r="E22" s="54">
        <f>F20/E20</f>
        <v>0.93998818665091555</v>
      </c>
      <c r="F22" s="55"/>
      <c r="G22" s="54">
        <f>H20/G20</f>
        <v>0.99800448989773016</v>
      </c>
      <c r="H22" s="55"/>
    </row>
    <row r="23" spans="1:18" x14ac:dyDescent="0.2">
      <c r="C23" s="2"/>
      <c r="D23" s="2"/>
      <c r="E23" s="2"/>
      <c r="F23" s="2"/>
      <c r="G23" s="2"/>
      <c r="H23" s="2"/>
    </row>
    <row r="24" spans="1:18" x14ac:dyDescent="0.2">
      <c r="A24" s="56" t="s">
        <v>19</v>
      </c>
      <c r="B24" s="3" t="s">
        <v>27</v>
      </c>
      <c r="C24" s="4">
        <v>2295</v>
      </c>
      <c r="D24" s="4">
        <v>2007</v>
      </c>
      <c r="E24" s="4">
        <v>2319</v>
      </c>
      <c r="F24" s="4">
        <v>2426</v>
      </c>
      <c r="G24" s="4">
        <v>2050</v>
      </c>
      <c r="H24" s="4">
        <v>3394</v>
      </c>
      <c r="N24" s="2"/>
      <c r="O24" s="2"/>
      <c r="P24" s="2"/>
      <c r="Q24" s="2"/>
      <c r="R24" s="2"/>
    </row>
    <row r="25" spans="1:18" x14ac:dyDescent="0.2">
      <c r="A25" s="56" t="s">
        <v>3</v>
      </c>
      <c r="B25" s="3" t="s">
        <v>28</v>
      </c>
      <c r="C25" s="4">
        <v>1194</v>
      </c>
      <c r="D25" s="4">
        <v>1556</v>
      </c>
      <c r="E25" s="4">
        <v>1048</v>
      </c>
      <c r="F25" s="4">
        <v>1120</v>
      </c>
      <c r="G25" s="4">
        <v>907</v>
      </c>
      <c r="H25" s="4">
        <v>1401</v>
      </c>
      <c r="N25" s="2"/>
      <c r="O25" s="2"/>
      <c r="P25" s="2"/>
      <c r="Q25" s="2"/>
      <c r="R25" s="2"/>
    </row>
    <row r="26" spans="1:18" x14ac:dyDescent="0.2">
      <c r="A26" s="56"/>
      <c r="B26" s="3" t="s">
        <v>29</v>
      </c>
      <c r="C26" s="4">
        <v>354</v>
      </c>
      <c r="D26" s="4">
        <v>269</v>
      </c>
      <c r="E26" s="4">
        <v>410</v>
      </c>
      <c r="F26" s="4">
        <v>338</v>
      </c>
      <c r="G26" s="4">
        <v>336</v>
      </c>
      <c r="H26" s="4">
        <v>415</v>
      </c>
      <c r="N26" s="2"/>
      <c r="O26" s="2"/>
      <c r="P26" s="2"/>
      <c r="Q26" s="2"/>
      <c r="R26" s="2"/>
    </row>
    <row r="27" spans="1:18" x14ac:dyDescent="0.2">
      <c r="A27" s="56" t="s">
        <v>3</v>
      </c>
      <c r="B27" s="3" t="s">
        <v>30</v>
      </c>
      <c r="C27" s="4">
        <v>1042</v>
      </c>
      <c r="D27" s="4">
        <v>917</v>
      </c>
      <c r="E27" s="4">
        <v>1110</v>
      </c>
      <c r="F27" s="4">
        <v>1155</v>
      </c>
      <c r="G27" s="4">
        <v>1265</v>
      </c>
      <c r="H27" s="4">
        <v>1359</v>
      </c>
      <c r="N27" s="2"/>
      <c r="O27" s="2"/>
      <c r="P27" s="2"/>
      <c r="Q27" s="2"/>
      <c r="R27" s="2"/>
    </row>
    <row r="28" spans="1:18" ht="13.5" thickBot="1" x14ac:dyDescent="0.25">
      <c r="A28" s="56" t="s">
        <v>3</v>
      </c>
      <c r="B28" s="10" t="s">
        <v>15</v>
      </c>
      <c r="C28" s="11">
        <v>2161</v>
      </c>
      <c r="D28" s="11">
        <v>2070</v>
      </c>
      <c r="E28" s="38">
        <v>1964</v>
      </c>
      <c r="F28" s="11">
        <v>2188</v>
      </c>
      <c r="G28" s="11">
        <v>1908</v>
      </c>
      <c r="H28" s="11">
        <v>1920</v>
      </c>
      <c r="N28" s="2"/>
      <c r="O28" s="2"/>
      <c r="P28" s="2"/>
      <c r="Q28" s="2"/>
      <c r="R28" s="2"/>
    </row>
    <row r="29" spans="1:18" ht="13.5" thickTop="1" x14ac:dyDescent="0.2">
      <c r="A29" s="56"/>
      <c r="B29" s="16" t="s">
        <v>5</v>
      </c>
      <c r="C29" s="17">
        <v>7046</v>
      </c>
      <c r="D29" s="17">
        <v>6819</v>
      </c>
      <c r="E29" s="17">
        <v>6851</v>
      </c>
      <c r="F29" s="17">
        <v>7227</v>
      </c>
      <c r="G29" s="17">
        <v>6466</v>
      </c>
      <c r="H29" s="17">
        <v>8489</v>
      </c>
      <c r="N29" s="2"/>
      <c r="O29" s="2"/>
      <c r="P29" s="2"/>
      <c r="Q29" s="2"/>
      <c r="R29" s="2"/>
    </row>
    <row r="30" spans="1:1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18" x14ac:dyDescent="0.2">
      <c r="A31" s="27"/>
      <c r="B31" s="18" t="s">
        <v>10</v>
      </c>
      <c r="C31" s="54">
        <f>D29/C29</f>
        <v>0.96778313936985527</v>
      </c>
      <c r="D31" s="55"/>
      <c r="E31" s="54">
        <f>F29/E29</f>
        <v>1.0548824989052692</v>
      </c>
      <c r="F31" s="55"/>
      <c r="G31" s="54">
        <f>H29/G29</f>
        <v>1.3128673059078255</v>
      </c>
      <c r="H31" s="55"/>
    </row>
    <row r="32" spans="1:18" x14ac:dyDescent="0.2">
      <c r="C32" s="2"/>
      <c r="D32" s="2"/>
      <c r="E32" s="2"/>
      <c r="F32" s="2"/>
      <c r="G32" s="2"/>
      <c r="H32" s="2"/>
    </row>
    <row r="33" spans="1:18" x14ac:dyDescent="0.2">
      <c r="A33" s="56" t="s">
        <v>20</v>
      </c>
      <c r="B33" s="3" t="s">
        <v>27</v>
      </c>
      <c r="C33" s="4">
        <v>2233</v>
      </c>
      <c r="D33" s="4">
        <v>2609</v>
      </c>
      <c r="E33" s="4">
        <v>1983</v>
      </c>
      <c r="F33" s="4">
        <v>2223</v>
      </c>
      <c r="G33" s="4">
        <v>1971</v>
      </c>
      <c r="H33" s="4">
        <v>2321</v>
      </c>
      <c r="N33" s="2"/>
      <c r="O33" s="2"/>
      <c r="P33" s="2"/>
      <c r="Q33" s="2"/>
      <c r="R33" s="2"/>
    </row>
    <row r="34" spans="1:18" x14ac:dyDescent="0.2">
      <c r="A34" s="56"/>
      <c r="B34" s="3" t="s">
        <v>28</v>
      </c>
      <c r="C34" s="4">
        <v>1883</v>
      </c>
      <c r="D34" s="4">
        <v>2551</v>
      </c>
      <c r="E34" s="4">
        <v>1895</v>
      </c>
      <c r="F34" s="4">
        <v>2013</v>
      </c>
      <c r="G34" s="4">
        <v>1845</v>
      </c>
      <c r="H34" s="4">
        <v>1914</v>
      </c>
      <c r="N34" s="2"/>
      <c r="O34" s="2"/>
      <c r="P34" s="2"/>
      <c r="Q34" s="2"/>
      <c r="R34" s="2"/>
    </row>
    <row r="35" spans="1:18" x14ac:dyDescent="0.2">
      <c r="A35" s="56"/>
      <c r="B35" s="3" t="s">
        <v>29</v>
      </c>
      <c r="C35" s="4">
        <v>634</v>
      </c>
      <c r="D35" s="4">
        <v>630</v>
      </c>
      <c r="E35" s="4">
        <v>723</v>
      </c>
      <c r="F35" s="4">
        <v>699</v>
      </c>
      <c r="G35" s="4">
        <v>780</v>
      </c>
      <c r="H35" s="4">
        <v>682</v>
      </c>
      <c r="N35" s="2"/>
      <c r="O35" s="2"/>
      <c r="P35" s="2"/>
      <c r="Q35" s="2"/>
      <c r="R35" s="2"/>
    </row>
    <row r="36" spans="1:18" x14ac:dyDescent="0.2">
      <c r="A36" s="56"/>
      <c r="B36" s="3" t="s">
        <v>30</v>
      </c>
      <c r="C36" s="5">
        <v>1233</v>
      </c>
      <c r="D36" s="4">
        <v>1234</v>
      </c>
      <c r="E36" s="4">
        <v>1211</v>
      </c>
      <c r="F36" s="4">
        <v>1139</v>
      </c>
      <c r="G36" s="4">
        <v>1378</v>
      </c>
      <c r="H36" s="4">
        <v>1390</v>
      </c>
      <c r="N36" s="2"/>
      <c r="O36" s="2"/>
      <c r="P36" s="2"/>
      <c r="Q36" s="2"/>
      <c r="R36" s="2"/>
    </row>
    <row r="37" spans="1:18" ht="13.5" thickBot="1" x14ac:dyDescent="0.25">
      <c r="A37" s="56"/>
      <c r="B37" s="10" t="s">
        <v>15</v>
      </c>
      <c r="C37" s="11">
        <v>2097</v>
      </c>
      <c r="D37" s="11">
        <v>2181</v>
      </c>
      <c r="E37" s="38">
        <v>1884</v>
      </c>
      <c r="F37" s="11">
        <v>1861</v>
      </c>
      <c r="G37" s="11">
        <v>1832</v>
      </c>
      <c r="H37" s="11">
        <v>2043</v>
      </c>
      <c r="N37" s="2"/>
      <c r="O37" s="2"/>
      <c r="P37" s="2"/>
      <c r="Q37" s="2"/>
      <c r="R37" s="2"/>
    </row>
    <row r="38" spans="1:18" ht="13.5" thickTop="1" x14ac:dyDescent="0.2">
      <c r="A38" s="56"/>
      <c r="B38" s="16" t="s">
        <v>5</v>
      </c>
      <c r="C38" s="17">
        <v>8080</v>
      </c>
      <c r="D38" s="17">
        <v>9205</v>
      </c>
      <c r="E38" s="17">
        <v>7696</v>
      </c>
      <c r="F38" s="17">
        <v>7935</v>
      </c>
      <c r="G38" s="17">
        <v>7806</v>
      </c>
      <c r="H38" s="17">
        <v>8350</v>
      </c>
      <c r="N38" s="2"/>
      <c r="O38" s="2"/>
      <c r="P38" s="2"/>
      <c r="Q38" s="2"/>
      <c r="R38" s="2"/>
    </row>
    <row r="39" spans="1:1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18" x14ac:dyDescent="0.2">
      <c r="A40" s="27"/>
      <c r="B40" s="18" t="s">
        <v>10</v>
      </c>
      <c r="C40" s="54">
        <f>D38/C38</f>
        <v>1.1392326732673268</v>
      </c>
      <c r="D40" s="55"/>
      <c r="E40" s="54">
        <f>F38/E38</f>
        <v>1.0310550935550935</v>
      </c>
      <c r="F40" s="55"/>
      <c r="G40" s="54">
        <f>H38/G38</f>
        <v>1.069689982065078</v>
      </c>
      <c r="H40" s="55"/>
    </row>
    <row r="41" spans="1:18" x14ac:dyDescent="0.2">
      <c r="C41" s="2"/>
      <c r="D41" s="2"/>
      <c r="E41" s="2"/>
      <c r="F41" s="2"/>
      <c r="G41" s="2"/>
      <c r="H41" s="2"/>
    </row>
    <row r="42" spans="1:18" x14ac:dyDescent="0.2">
      <c r="A42" s="56" t="s">
        <v>21</v>
      </c>
      <c r="B42" s="3" t="s">
        <v>27</v>
      </c>
      <c r="C42" s="4">
        <v>3778</v>
      </c>
      <c r="D42" s="4">
        <v>4992</v>
      </c>
      <c r="E42" s="4">
        <v>3814</v>
      </c>
      <c r="F42" s="4">
        <v>5103</v>
      </c>
      <c r="G42" s="4">
        <v>3563</v>
      </c>
      <c r="H42" s="4">
        <v>4973</v>
      </c>
      <c r="N42" s="2"/>
      <c r="O42" s="2"/>
      <c r="P42" s="2"/>
      <c r="Q42" s="2"/>
      <c r="R42" s="2"/>
    </row>
    <row r="43" spans="1:18" x14ac:dyDescent="0.2">
      <c r="A43" s="56" t="s">
        <v>4</v>
      </c>
      <c r="B43" s="3" t="s">
        <v>28</v>
      </c>
      <c r="C43" s="4">
        <v>2006</v>
      </c>
      <c r="D43" s="4">
        <v>2065</v>
      </c>
      <c r="E43" s="4">
        <v>1806</v>
      </c>
      <c r="F43" s="4">
        <v>2404</v>
      </c>
      <c r="G43" s="4">
        <v>1734</v>
      </c>
      <c r="H43" s="4">
        <v>2872</v>
      </c>
      <c r="N43" s="2"/>
      <c r="O43" s="2"/>
      <c r="P43" s="2"/>
      <c r="Q43" s="2"/>
      <c r="R43" s="2"/>
    </row>
    <row r="44" spans="1:18" x14ac:dyDescent="0.2">
      <c r="A44" s="56"/>
      <c r="B44" s="3" t="s">
        <v>29</v>
      </c>
      <c r="C44" s="4">
        <v>722</v>
      </c>
      <c r="D44" s="4">
        <v>435</v>
      </c>
      <c r="E44" s="4">
        <v>806</v>
      </c>
      <c r="F44" s="4">
        <v>586</v>
      </c>
      <c r="G44" s="4">
        <v>682</v>
      </c>
      <c r="H44" s="4">
        <v>928</v>
      </c>
      <c r="N44" s="2"/>
      <c r="O44" s="2"/>
      <c r="P44" s="2"/>
      <c r="Q44" s="2"/>
      <c r="R44" s="2"/>
    </row>
    <row r="45" spans="1:18" x14ac:dyDescent="0.2">
      <c r="A45" s="56" t="s">
        <v>4</v>
      </c>
      <c r="B45" s="3" t="s">
        <v>30</v>
      </c>
      <c r="C45" s="4">
        <v>2130</v>
      </c>
      <c r="D45" s="4">
        <v>1945</v>
      </c>
      <c r="E45" s="4">
        <v>2414</v>
      </c>
      <c r="F45" s="4">
        <v>2545</v>
      </c>
      <c r="G45" s="4">
        <v>2403</v>
      </c>
      <c r="H45" s="4">
        <v>2409</v>
      </c>
      <c r="N45" s="2"/>
      <c r="O45" s="2"/>
      <c r="P45" s="2"/>
      <c r="Q45" s="2"/>
      <c r="R45" s="2"/>
    </row>
    <row r="46" spans="1:18" ht="13.5" thickBot="1" x14ac:dyDescent="0.25">
      <c r="A46" s="56" t="s">
        <v>4</v>
      </c>
      <c r="B46" s="10" t="s">
        <v>15</v>
      </c>
      <c r="C46" s="11">
        <v>4152</v>
      </c>
      <c r="D46" s="11">
        <v>3733</v>
      </c>
      <c r="E46" s="38">
        <v>3372</v>
      </c>
      <c r="F46" s="11">
        <v>4178</v>
      </c>
      <c r="G46" s="11">
        <v>3587</v>
      </c>
      <c r="H46" s="11">
        <v>3760</v>
      </c>
      <c r="N46" s="2"/>
      <c r="O46" s="2"/>
      <c r="P46" s="2"/>
      <c r="Q46" s="2"/>
      <c r="R46" s="2"/>
    </row>
    <row r="47" spans="1:18" ht="13.5" thickTop="1" x14ac:dyDescent="0.2">
      <c r="A47" s="56"/>
      <c r="B47" s="16" t="s">
        <v>5</v>
      </c>
      <c r="C47" s="17">
        <v>12788</v>
      </c>
      <c r="D47" s="17">
        <v>13170</v>
      </c>
      <c r="E47" s="17">
        <v>12212</v>
      </c>
      <c r="F47" s="17">
        <v>14816</v>
      </c>
      <c r="G47" s="17">
        <v>11969</v>
      </c>
      <c r="H47" s="17">
        <v>14942</v>
      </c>
      <c r="N47" s="2"/>
      <c r="O47" s="2"/>
      <c r="P47" s="2"/>
      <c r="Q47" s="2"/>
      <c r="R47" s="2"/>
    </row>
    <row r="48" spans="1:18" ht="7.15" customHeight="1" x14ac:dyDescent="0.2">
      <c r="A48" s="27"/>
      <c r="B48" s="14"/>
      <c r="C48" s="15"/>
      <c r="D48" s="15"/>
      <c r="E48" s="15"/>
      <c r="F48" s="15"/>
      <c r="G48" s="15"/>
      <c r="H48" s="15"/>
    </row>
    <row r="49" spans="1:18" x14ac:dyDescent="0.2">
      <c r="A49" s="27"/>
      <c r="B49" s="18" t="s">
        <v>10</v>
      </c>
      <c r="C49" s="54">
        <f>D47/C47</f>
        <v>1.0298717547700971</v>
      </c>
      <c r="D49" s="55"/>
      <c r="E49" s="54">
        <f>F47/E47</f>
        <v>1.2132328856862102</v>
      </c>
      <c r="F49" s="55"/>
      <c r="G49" s="54">
        <f>H47/G47</f>
        <v>1.2483916785027989</v>
      </c>
      <c r="H49" s="55"/>
    </row>
    <row r="50" spans="1:18" x14ac:dyDescent="0.2">
      <c r="C50" s="2"/>
      <c r="D50" s="2"/>
      <c r="E50" s="2"/>
      <c r="F50" s="2"/>
      <c r="G50" s="2"/>
      <c r="H50" s="2"/>
    </row>
    <row r="51" spans="1:18" x14ac:dyDescent="0.2">
      <c r="A51" s="56" t="s">
        <v>22</v>
      </c>
      <c r="B51" s="3" t="s">
        <v>27</v>
      </c>
      <c r="C51" s="4">
        <v>1201</v>
      </c>
      <c r="D51" s="4">
        <v>1595</v>
      </c>
      <c r="E51" s="4">
        <v>1117</v>
      </c>
      <c r="F51" s="4">
        <v>1342</v>
      </c>
      <c r="G51" s="4">
        <v>1162</v>
      </c>
      <c r="H51" s="4">
        <v>1392</v>
      </c>
      <c r="N51" s="2"/>
      <c r="O51" s="2"/>
      <c r="P51" s="2"/>
      <c r="Q51" s="2"/>
      <c r="R51" s="2"/>
    </row>
    <row r="52" spans="1:18" x14ac:dyDescent="0.2">
      <c r="A52" s="56"/>
      <c r="B52" s="3" t="s">
        <v>28</v>
      </c>
      <c r="C52" s="4">
        <v>421</v>
      </c>
      <c r="D52" s="4">
        <v>444</v>
      </c>
      <c r="E52" s="4">
        <v>492</v>
      </c>
      <c r="F52" s="4">
        <v>487</v>
      </c>
      <c r="G52" s="4">
        <v>414</v>
      </c>
      <c r="H52" s="4">
        <v>512</v>
      </c>
      <c r="N52" s="2"/>
      <c r="O52" s="2"/>
      <c r="P52" s="2"/>
      <c r="Q52" s="2"/>
      <c r="R52" s="2"/>
    </row>
    <row r="53" spans="1:18" x14ac:dyDescent="0.2">
      <c r="A53" s="56"/>
      <c r="B53" s="3" t="s">
        <v>29</v>
      </c>
      <c r="C53" s="4">
        <v>193</v>
      </c>
      <c r="D53" s="4">
        <v>218</v>
      </c>
      <c r="E53" s="4">
        <v>167</v>
      </c>
      <c r="F53" s="4">
        <v>163</v>
      </c>
      <c r="G53" s="4">
        <v>193</v>
      </c>
      <c r="H53" s="4">
        <v>216</v>
      </c>
      <c r="N53" s="2"/>
      <c r="O53" s="2"/>
      <c r="P53" s="2"/>
      <c r="Q53" s="2"/>
      <c r="R53" s="2"/>
    </row>
    <row r="54" spans="1:18" x14ac:dyDescent="0.2">
      <c r="A54" s="56"/>
      <c r="B54" s="3" t="s">
        <v>30</v>
      </c>
      <c r="C54" s="4">
        <v>786</v>
      </c>
      <c r="D54" s="4">
        <v>745</v>
      </c>
      <c r="E54" s="4">
        <v>869</v>
      </c>
      <c r="F54" s="4">
        <v>898</v>
      </c>
      <c r="G54" s="4">
        <v>772</v>
      </c>
      <c r="H54" s="4">
        <v>866</v>
      </c>
      <c r="N54" s="2"/>
      <c r="O54" s="2"/>
      <c r="P54" s="2"/>
      <c r="Q54" s="2"/>
      <c r="R54" s="2"/>
    </row>
    <row r="55" spans="1:18" x14ac:dyDescent="0.2">
      <c r="A55" s="56"/>
      <c r="B55" s="3" t="s">
        <v>15</v>
      </c>
      <c r="C55" s="4">
        <v>969</v>
      </c>
      <c r="D55" s="4">
        <v>1042</v>
      </c>
      <c r="E55" s="4">
        <v>982</v>
      </c>
      <c r="F55" s="4">
        <v>955</v>
      </c>
      <c r="G55" s="4">
        <v>948</v>
      </c>
      <c r="H55" s="4">
        <v>1040</v>
      </c>
      <c r="N55" s="2"/>
      <c r="O55" s="2"/>
      <c r="P55" s="2"/>
      <c r="Q55" s="2"/>
      <c r="R55" s="2"/>
    </row>
    <row r="56" spans="1:18" x14ac:dyDescent="0.2">
      <c r="A56" s="56"/>
      <c r="B56" s="16" t="s">
        <v>5</v>
      </c>
      <c r="C56" s="17">
        <v>3570</v>
      </c>
      <c r="D56" s="17">
        <v>4044</v>
      </c>
      <c r="E56" s="17">
        <v>3627</v>
      </c>
      <c r="F56" s="17">
        <v>3845</v>
      </c>
      <c r="G56" s="17">
        <v>3489</v>
      </c>
      <c r="H56" s="17">
        <v>4026</v>
      </c>
      <c r="N56" s="2"/>
      <c r="O56" s="2"/>
      <c r="P56" s="2"/>
      <c r="Q56" s="2"/>
      <c r="R56" s="2"/>
    </row>
    <row r="57" spans="1:18" ht="7.15" customHeight="1" x14ac:dyDescent="0.2">
      <c r="A57" s="27"/>
      <c r="B57" s="14"/>
      <c r="C57" s="15"/>
      <c r="D57" s="15"/>
      <c r="E57" s="15"/>
      <c r="F57" s="15"/>
      <c r="G57" s="15"/>
      <c r="H57" s="15"/>
    </row>
    <row r="58" spans="1:18" x14ac:dyDescent="0.2">
      <c r="A58" s="27"/>
      <c r="B58" s="18" t="s">
        <v>10</v>
      </c>
      <c r="C58" s="54">
        <f>D56/C56</f>
        <v>1.1327731092436975</v>
      </c>
      <c r="D58" s="55"/>
      <c r="E58" s="54">
        <f>F56/E56</f>
        <v>1.060104769782189</v>
      </c>
      <c r="F58" s="55"/>
      <c r="G58" s="54">
        <f>H56/G56</f>
        <v>1.1539122957867585</v>
      </c>
      <c r="H58" s="55"/>
    </row>
    <row r="59" spans="1:18" x14ac:dyDescent="0.2">
      <c r="C59" s="2"/>
      <c r="D59" s="2"/>
      <c r="E59" s="2"/>
      <c r="F59" s="2"/>
      <c r="G59" s="2"/>
      <c r="H59" s="2"/>
    </row>
    <row r="60" spans="1:18" x14ac:dyDescent="0.2">
      <c r="A60" s="56" t="s">
        <v>23</v>
      </c>
      <c r="B60" s="3" t="s">
        <v>27</v>
      </c>
      <c r="C60" s="4">
        <v>44433</v>
      </c>
      <c r="D60" s="4">
        <v>44207</v>
      </c>
      <c r="E60" s="4">
        <v>45919</v>
      </c>
      <c r="F60" s="4">
        <v>46778</v>
      </c>
      <c r="G60" s="4">
        <v>46368</v>
      </c>
      <c r="H60" s="4">
        <v>46196</v>
      </c>
      <c r="N60" s="2"/>
      <c r="O60" s="2"/>
      <c r="P60" s="2"/>
      <c r="Q60" s="2"/>
      <c r="R60" s="2"/>
    </row>
    <row r="61" spans="1:18" x14ac:dyDescent="0.2">
      <c r="A61" s="56"/>
      <c r="B61" s="3" t="s">
        <v>28</v>
      </c>
      <c r="C61" s="4">
        <v>24699</v>
      </c>
      <c r="D61" s="4">
        <v>23945</v>
      </c>
      <c r="E61" s="4">
        <v>23220</v>
      </c>
      <c r="F61" s="4">
        <v>23793</v>
      </c>
      <c r="G61" s="4">
        <v>23815</v>
      </c>
      <c r="H61" s="4">
        <v>24906</v>
      </c>
      <c r="N61" s="2"/>
      <c r="O61" s="2"/>
      <c r="P61" s="2"/>
      <c r="Q61" s="2"/>
      <c r="R61" s="2"/>
    </row>
    <row r="62" spans="1:18" x14ac:dyDescent="0.2">
      <c r="A62" s="56"/>
      <c r="B62" s="3" t="s">
        <v>29</v>
      </c>
      <c r="C62" s="4">
        <v>6277</v>
      </c>
      <c r="D62" s="4">
        <v>5172</v>
      </c>
      <c r="E62" s="4">
        <v>6026</v>
      </c>
      <c r="F62" s="4">
        <v>5733</v>
      </c>
      <c r="G62" s="4">
        <v>6301</v>
      </c>
      <c r="H62" s="4">
        <v>6588</v>
      </c>
      <c r="N62" s="2"/>
      <c r="O62" s="2"/>
      <c r="P62" s="2"/>
      <c r="Q62" s="2"/>
      <c r="R62" s="2"/>
    </row>
    <row r="63" spans="1:18" x14ac:dyDescent="0.2">
      <c r="A63" s="56"/>
      <c r="B63" s="3" t="s">
        <v>30</v>
      </c>
      <c r="C63" s="4">
        <v>14461</v>
      </c>
      <c r="D63" s="4">
        <v>14345</v>
      </c>
      <c r="E63" s="4">
        <v>15344</v>
      </c>
      <c r="F63" s="4">
        <v>14826</v>
      </c>
      <c r="G63" s="4">
        <v>15549</v>
      </c>
      <c r="H63" s="4">
        <v>15878</v>
      </c>
      <c r="N63" s="2"/>
      <c r="O63" s="2"/>
      <c r="P63" s="2"/>
      <c r="Q63" s="2"/>
      <c r="R63" s="2"/>
    </row>
    <row r="64" spans="1:18" ht="13.5" thickBot="1" x14ac:dyDescent="0.25">
      <c r="A64" s="56"/>
      <c r="B64" s="10" t="s">
        <v>15</v>
      </c>
      <c r="C64" s="11">
        <v>40371</v>
      </c>
      <c r="D64" s="11">
        <v>39830</v>
      </c>
      <c r="E64" s="38">
        <v>37061</v>
      </c>
      <c r="F64" s="11">
        <v>36829</v>
      </c>
      <c r="G64" s="11">
        <v>34597</v>
      </c>
      <c r="H64" s="11">
        <v>35164</v>
      </c>
      <c r="N64" s="2"/>
      <c r="O64" s="2"/>
      <c r="P64" s="2"/>
      <c r="Q64" s="2"/>
      <c r="R64" s="2"/>
    </row>
    <row r="65" spans="1:18" ht="13.5" thickTop="1" x14ac:dyDescent="0.2">
      <c r="A65" s="56"/>
      <c r="B65" s="16" t="s">
        <v>5</v>
      </c>
      <c r="C65" s="17">
        <v>130241</v>
      </c>
      <c r="D65" s="17">
        <v>127499</v>
      </c>
      <c r="E65" s="17">
        <v>127570</v>
      </c>
      <c r="F65" s="17">
        <v>127959</v>
      </c>
      <c r="G65" s="17">
        <v>126630</v>
      </c>
      <c r="H65" s="17">
        <v>128732</v>
      </c>
      <c r="N65" s="2"/>
      <c r="O65" s="2"/>
      <c r="P65" s="2"/>
      <c r="Q65" s="2"/>
      <c r="R65" s="2"/>
    </row>
    <row r="66" spans="1:18" ht="7.15" customHeight="1" x14ac:dyDescent="0.2">
      <c r="A66" s="27"/>
      <c r="B66" s="14"/>
      <c r="C66" s="15"/>
      <c r="D66" s="15"/>
      <c r="E66" s="15"/>
      <c r="F66" s="15"/>
      <c r="G66" s="15"/>
      <c r="H66" s="15"/>
    </row>
    <row r="67" spans="1:18" x14ac:dyDescent="0.2">
      <c r="A67" s="27"/>
      <c r="B67" s="18" t="s">
        <v>10</v>
      </c>
      <c r="C67" s="54">
        <f>D65/C65</f>
        <v>0.97894672184642317</v>
      </c>
      <c r="D67" s="55"/>
      <c r="E67" s="54">
        <f>F65/E65</f>
        <v>1.003049306263228</v>
      </c>
      <c r="F67" s="55"/>
      <c r="G67" s="54">
        <f>H65/G65</f>
        <v>1.0165995419726763</v>
      </c>
      <c r="H67" s="55"/>
    </row>
    <row r="69" spans="1:18" x14ac:dyDescent="0.2">
      <c r="A69" s="56" t="s">
        <v>24</v>
      </c>
      <c r="B69" s="3" t="s">
        <v>27</v>
      </c>
      <c r="C69" s="4">
        <v>3308</v>
      </c>
      <c r="D69" s="4">
        <v>3491</v>
      </c>
      <c r="E69" s="4">
        <v>3197</v>
      </c>
      <c r="F69" s="4">
        <v>3287</v>
      </c>
      <c r="G69" s="4">
        <v>3003</v>
      </c>
      <c r="H69" s="4">
        <v>2921</v>
      </c>
      <c r="N69" s="2"/>
      <c r="O69" s="2"/>
      <c r="P69" s="2"/>
      <c r="Q69" s="2"/>
      <c r="R69" s="2"/>
    </row>
    <row r="70" spans="1:18" x14ac:dyDescent="0.2">
      <c r="A70" s="56"/>
      <c r="B70" s="3" t="s">
        <v>28</v>
      </c>
      <c r="C70" s="4">
        <v>1386</v>
      </c>
      <c r="D70" s="4">
        <v>1653</v>
      </c>
      <c r="E70" s="4">
        <v>1219</v>
      </c>
      <c r="F70" s="4">
        <v>1141</v>
      </c>
      <c r="G70" s="4">
        <v>1104</v>
      </c>
      <c r="H70" s="4">
        <v>1151</v>
      </c>
      <c r="N70" s="2"/>
      <c r="O70" s="2"/>
      <c r="P70" s="2"/>
      <c r="Q70" s="2"/>
      <c r="R70" s="2"/>
    </row>
    <row r="71" spans="1:18" x14ac:dyDescent="0.2">
      <c r="A71" s="56"/>
      <c r="B71" s="3" t="s">
        <v>29</v>
      </c>
      <c r="C71" s="4">
        <v>898</v>
      </c>
      <c r="D71" s="4">
        <v>717</v>
      </c>
      <c r="E71" s="4">
        <v>868</v>
      </c>
      <c r="F71" s="4">
        <v>556</v>
      </c>
      <c r="G71" s="4">
        <v>1121</v>
      </c>
      <c r="H71" s="4">
        <v>759</v>
      </c>
      <c r="N71" s="2"/>
      <c r="O71" s="2"/>
      <c r="P71" s="2"/>
      <c r="Q71" s="2"/>
      <c r="R71" s="2"/>
    </row>
    <row r="72" spans="1:18" x14ac:dyDescent="0.2">
      <c r="A72" s="56"/>
      <c r="B72" s="3" t="s">
        <v>30</v>
      </c>
      <c r="C72" s="4">
        <v>2250</v>
      </c>
      <c r="D72" s="4">
        <v>2173</v>
      </c>
      <c r="E72" s="4">
        <v>2628</v>
      </c>
      <c r="F72" s="4">
        <v>2285</v>
      </c>
      <c r="G72" s="4">
        <v>2570</v>
      </c>
      <c r="H72" s="4">
        <v>2492</v>
      </c>
      <c r="N72" s="2"/>
      <c r="O72" s="2"/>
      <c r="P72" s="2"/>
      <c r="Q72" s="2"/>
      <c r="R72" s="2"/>
    </row>
    <row r="73" spans="1:18" ht="13.5" thickBot="1" x14ac:dyDescent="0.25">
      <c r="A73" s="56"/>
      <c r="B73" s="10" t="s">
        <v>15</v>
      </c>
      <c r="C73" s="11">
        <v>3412</v>
      </c>
      <c r="D73" s="11">
        <v>3269</v>
      </c>
      <c r="E73" s="38">
        <v>3018</v>
      </c>
      <c r="F73" s="11">
        <v>2901</v>
      </c>
      <c r="G73" s="11">
        <v>3225</v>
      </c>
      <c r="H73" s="11">
        <v>3057</v>
      </c>
      <c r="N73" s="2"/>
      <c r="O73" s="2"/>
      <c r="P73" s="2"/>
      <c r="Q73" s="2"/>
      <c r="R73" s="2"/>
    </row>
    <row r="74" spans="1:18" ht="13.5" thickTop="1" x14ac:dyDescent="0.2">
      <c r="A74" s="56"/>
      <c r="B74" s="16" t="s">
        <v>5</v>
      </c>
      <c r="C74" s="17">
        <v>11254</v>
      </c>
      <c r="D74" s="17">
        <v>11303</v>
      </c>
      <c r="E74" s="17">
        <v>10930</v>
      </c>
      <c r="F74" s="17">
        <v>10170</v>
      </c>
      <c r="G74" s="17">
        <v>11023</v>
      </c>
      <c r="H74" s="17">
        <v>10380</v>
      </c>
      <c r="N74" s="2"/>
      <c r="O74" s="2"/>
      <c r="P74" s="2"/>
      <c r="Q74" s="2"/>
      <c r="R74" s="2"/>
    </row>
    <row r="75" spans="1:18" x14ac:dyDescent="0.2">
      <c r="A75" s="27"/>
      <c r="B75" s="14"/>
      <c r="C75" s="15"/>
      <c r="D75" s="15"/>
      <c r="E75" s="15"/>
      <c r="F75" s="15"/>
      <c r="G75" s="15"/>
      <c r="H75" s="15"/>
    </row>
    <row r="76" spans="1:18" x14ac:dyDescent="0.2">
      <c r="A76" s="27"/>
      <c r="B76" s="18" t="s">
        <v>10</v>
      </c>
      <c r="C76" s="54">
        <f>D74/C74</f>
        <v>1.0043540074640127</v>
      </c>
      <c r="D76" s="55"/>
      <c r="E76" s="54">
        <f>F74/E74</f>
        <v>0.93046660567246109</v>
      </c>
      <c r="F76" s="55"/>
      <c r="G76" s="54">
        <f>H74/G74</f>
        <v>0.94166742266170733</v>
      </c>
      <c r="H76" s="55"/>
    </row>
    <row r="78" spans="1:18" x14ac:dyDescent="0.2">
      <c r="A78" s="56" t="s">
        <v>25</v>
      </c>
      <c r="B78" s="3" t="s">
        <v>27</v>
      </c>
      <c r="C78" s="4">
        <v>4405</v>
      </c>
      <c r="D78" s="4">
        <v>5238</v>
      </c>
      <c r="E78" s="4">
        <v>4418</v>
      </c>
      <c r="F78" s="4">
        <v>4867</v>
      </c>
      <c r="G78" s="4">
        <v>4110</v>
      </c>
      <c r="H78" s="4">
        <v>4109</v>
      </c>
      <c r="N78" s="2"/>
      <c r="O78" s="2"/>
      <c r="P78" s="2"/>
      <c r="Q78" s="2"/>
      <c r="R78" s="2"/>
    </row>
    <row r="79" spans="1:18" x14ac:dyDescent="0.2">
      <c r="A79" s="56"/>
      <c r="B79" s="3" t="s">
        <v>28</v>
      </c>
      <c r="C79" s="4">
        <v>2167</v>
      </c>
      <c r="D79" s="4">
        <v>2378</v>
      </c>
      <c r="E79" s="4">
        <v>2533</v>
      </c>
      <c r="F79" s="4">
        <v>2686</v>
      </c>
      <c r="G79" s="4">
        <v>2115</v>
      </c>
      <c r="H79" s="4">
        <v>2281</v>
      </c>
      <c r="N79" s="2"/>
      <c r="O79" s="2"/>
      <c r="P79" s="2"/>
      <c r="Q79" s="2"/>
      <c r="R79" s="2"/>
    </row>
    <row r="80" spans="1:18" x14ac:dyDescent="0.2">
      <c r="A80" s="56"/>
      <c r="B80" s="3" t="s">
        <v>29</v>
      </c>
      <c r="C80" s="4">
        <v>1186</v>
      </c>
      <c r="D80" s="4">
        <v>1023</v>
      </c>
      <c r="E80" s="4">
        <v>1317</v>
      </c>
      <c r="F80" s="4">
        <v>1006</v>
      </c>
      <c r="G80" s="4">
        <v>1290</v>
      </c>
      <c r="H80" s="4">
        <v>1276</v>
      </c>
      <c r="N80" s="2"/>
      <c r="O80" s="2"/>
      <c r="P80" s="2"/>
      <c r="Q80" s="2"/>
      <c r="R80" s="2"/>
    </row>
    <row r="81" spans="1:18" x14ac:dyDescent="0.2">
      <c r="A81" s="56"/>
      <c r="B81" s="3" t="s">
        <v>30</v>
      </c>
      <c r="C81" s="4">
        <v>2747</v>
      </c>
      <c r="D81" s="4">
        <v>2534</v>
      </c>
      <c r="E81" s="4">
        <v>2830</v>
      </c>
      <c r="F81" s="4">
        <v>2796</v>
      </c>
      <c r="G81" s="4">
        <v>2980</v>
      </c>
      <c r="H81" s="4">
        <v>3100</v>
      </c>
      <c r="N81" s="2"/>
      <c r="O81" s="2"/>
      <c r="P81" s="2"/>
      <c r="Q81" s="2"/>
      <c r="R81" s="2"/>
    </row>
    <row r="82" spans="1:18" ht="13.5" thickBot="1" x14ac:dyDescent="0.25">
      <c r="A82" s="56"/>
      <c r="B82" s="10" t="s">
        <v>15</v>
      </c>
      <c r="C82" s="11">
        <v>4653</v>
      </c>
      <c r="D82" s="11">
        <v>4483</v>
      </c>
      <c r="E82" s="38">
        <v>4333</v>
      </c>
      <c r="F82" s="11">
        <v>4668</v>
      </c>
      <c r="G82" s="11">
        <v>4151</v>
      </c>
      <c r="H82" s="11">
        <v>4093</v>
      </c>
      <c r="N82" s="2"/>
      <c r="O82" s="2"/>
      <c r="P82" s="2"/>
      <c r="Q82" s="2"/>
      <c r="R82" s="2"/>
    </row>
    <row r="83" spans="1:18" ht="13.5" thickTop="1" x14ac:dyDescent="0.2">
      <c r="A83" s="56"/>
      <c r="B83" s="16" t="s">
        <v>5</v>
      </c>
      <c r="C83" s="17">
        <v>15158</v>
      </c>
      <c r="D83" s="17">
        <v>15656</v>
      </c>
      <c r="E83" s="17">
        <v>15431</v>
      </c>
      <c r="F83" s="17">
        <v>16023</v>
      </c>
      <c r="G83" s="17">
        <v>14646</v>
      </c>
      <c r="H83" s="17">
        <v>14859</v>
      </c>
      <c r="N83" s="2"/>
      <c r="O83" s="2"/>
      <c r="P83" s="2"/>
      <c r="Q83" s="2"/>
      <c r="R83" s="2"/>
    </row>
    <row r="84" spans="1:18" x14ac:dyDescent="0.2">
      <c r="A84" s="27"/>
      <c r="B84" s="14"/>
      <c r="C84" s="15"/>
      <c r="D84" s="15"/>
      <c r="E84" s="15"/>
      <c r="F84" s="15"/>
      <c r="G84" s="15"/>
      <c r="H84" s="15"/>
    </row>
    <row r="85" spans="1:18" x14ac:dyDescent="0.2">
      <c r="A85" s="27"/>
      <c r="B85" s="18" t="s">
        <v>10</v>
      </c>
      <c r="C85" s="54">
        <f>D83/C83</f>
        <v>1.0328539385143158</v>
      </c>
      <c r="D85" s="55"/>
      <c r="E85" s="54">
        <f>F83/E83</f>
        <v>1.0383643315404056</v>
      </c>
      <c r="F85" s="55"/>
      <c r="G85" s="54">
        <f>H83/G83</f>
        <v>1.0145432199918067</v>
      </c>
      <c r="H85" s="55"/>
    </row>
    <row r="86" spans="1:18" x14ac:dyDescent="0.2">
      <c r="A86" s="27"/>
      <c r="B86" s="39"/>
    </row>
    <row r="87" spans="1:18" x14ac:dyDescent="0.2">
      <c r="A87" s="56" t="s">
        <v>26</v>
      </c>
      <c r="B87" s="3" t="s">
        <v>27</v>
      </c>
      <c r="C87" s="4">
        <v>1853</v>
      </c>
      <c r="D87" s="4">
        <v>2297</v>
      </c>
      <c r="E87" s="4">
        <v>1883</v>
      </c>
      <c r="F87" s="4">
        <v>2400</v>
      </c>
      <c r="G87" s="4">
        <v>1764</v>
      </c>
      <c r="H87" s="4">
        <v>2265</v>
      </c>
      <c r="N87" s="2"/>
      <c r="O87" s="2"/>
      <c r="P87" s="2"/>
      <c r="Q87" s="2"/>
      <c r="R87" s="2"/>
    </row>
    <row r="88" spans="1:18" x14ac:dyDescent="0.2">
      <c r="A88" s="56"/>
      <c r="B88" s="3" t="s">
        <v>28</v>
      </c>
      <c r="C88" s="4">
        <v>1151</v>
      </c>
      <c r="D88" s="4">
        <v>1144</v>
      </c>
      <c r="E88" s="4">
        <v>1139</v>
      </c>
      <c r="F88" s="4">
        <v>1190</v>
      </c>
      <c r="G88" s="4">
        <v>1048</v>
      </c>
      <c r="H88" s="4">
        <v>1158</v>
      </c>
      <c r="N88" s="2"/>
      <c r="O88" s="2"/>
      <c r="P88" s="2"/>
      <c r="Q88" s="2"/>
      <c r="R88" s="2"/>
    </row>
    <row r="89" spans="1:18" x14ac:dyDescent="0.2">
      <c r="A89" s="56"/>
      <c r="B89" s="3" t="s">
        <v>29</v>
      </c>
      <c r="C89" s="4">
        <v>335</v>
      </c>
      <c r="D89" s="4">
        <v>281</v>
      </c>
      <c r="E89" s="4">
        <v>393</v>
      </c>
      <c r="F89" s="4">
        <v>394</v>
      </c>
      <c r="G89" s="4">
        <v>307</v>
      </c>
      <c r="H89" s="4">
        <v>382</v>
      </c>
      <c r="N89" s="2"/>
      <c r="O89" s="2"/>
      <c r="P89" s="2"/>
      <c r="Q89" s="2"/>
      <c r="R89" s="2"/>
    </row>
    <row r="90" spans="1:18" x14ac:dyDescent="0.2">
      <c r="A90" s="56"/>
      <c r="B90" s="3" t="s">
        <v>30</v>
      </c>
      <c r="C90" s="4">
        <v>1333</v>
      </c>
      <c r="D90" s="4">
        <v>1322</v>
      </c>
      <c r="E90" s="4">
        <v>1466</v>
      </c>
      <c r="F90" s="4">
        <v>1465</v>
      </c>
      <c r="G90" s="4">
        <v>1390</v>
      </c>
      <c r="H90" s="4">
        <v>1321</v>
      </c>
      <c r="N90" s="2"/>
      <c r="O90" s="2"/>
      <c r="P90" s="2"/>
      <c r="Q90" s="2"/>
      <c r="R90" s="2"/>
    </row>
    <row r="91" spans="1:18" ht="13.5" thickBot="1" x14ac:dyDescent="0.25">
      <c r="A91" s="56"/>
      <c r="B91" s="10" t="s">
        <v>15</v>
      </c>
      <c r="C91" s="11">
        <v>1863</v>
      </c>
      <c r="D91" s="11">
        <v>2018</v>
      </c>
      <c r="E91" s="38">
        <v>1841</v>
      </c>
      <c r="F91" s="11">
        <v>1973</v>
      </c>
      <c r="G91" s="11">
        <v>1732</v>
      </c>
      <c r="H91" s="11">
        <v>1709</v>
      </c>
      <c r="N91" s="2"/>
      <c r="O91" s="2"/>
      <c r="P91" s="2"/>
      <c r="Q91" s="2"/>
      <c r="R91" s="2"/>
    </row>
    <row r="92" spans="1:18" ht="13.5" thickTop="1" x14ac:dyDescent="0.2">
      <c r="A92" s="56"/>
      <c r="B92" s="16" t="s">
        <v>5</v>
      </c>
      <c r="C92" s="17">
        <v>6535</v>
      </c>
      <c r="D92" s="17">
        <v>7062</v>
      </c>
      <c r="E92" s="17">
        <v>6722</v>
      </c>
      <c r="F92" s="17">
        <v>7422</v>
      </c>
      <c r="G92" s="17">
        <v>6241</v>
      </c>
      <c r="H92" s="17">
        <v>6835</v>
      </c>
      <c r="N92" s="2"/>
      <c r="O92" s="2"/>
      <c r="P92" s="2"/>
      <c r="Q92" s="2"/>
      <c r="R92" s="2"/>
    </row>
    <row r="93" spans="1:18" x14ac:dyDescent="0.2">
      <c r="A93" s="27"/>
      <c r="B93" s="14"/>
      <c r="C93" s="15"/>
      <c r="D93" s="15"/>
      <c r="E93" s="15"/>
      <c r="F93" s="15"/>
      <c r="G93" s="15"/>
      <c r="H93" s="15"/>
    </row>
    <row r="94" spans="1:18" x14ac:dyDescent="0.2">
      <c r="A94" s="27"/>
      <c r="B94" s="18" t="s">
        <v>10</v>
      </c>
      <c r="C94" s="54">
        <f>D92/C92</f>
        <v>1.0806426931905126</v>
      </c>
      <c r="D94" s="55"/>
      <c r="E94" s="54">
        <f>F92/E92</f>
        <v>1.1041356739065755</v>
      </c>
      <c r="F94" s="55"/>
      <c r="G94" s="54">
        <f>H92/G92</f>
        <v>1.0951770549591411</v>
      </c>
      <c r="H94" s="55"/>
    </row>
    <row r="95" spans="1:18" x14ac:dyDescent="0.2">
      <c r="C95" s="2"/>
      <c r="D95" s="2"/>
    </row>
    <row r="96" spans="1:18" x14ac:dyDescent="0.2">
      <c r="A96" s="60" t="s">
        <v>44</v>
      </c>
      <c r="C96" s="2"/>
      <c r="D96" s="2"/>
    </row>
    <row r="97" spans="1:4" x14ac:dyDescent="0.2">
      <c r="A97" s="60" t="s">
        <v>45</v>
      </c>
      <c r="C97" s="2"/>
      <c r="D97" s="2"/>
    </row>
    <row r="98" spans="1:4" x14ac:dyDescent="0.2">
      <c r="A98" s="12" t="s">
        <v>6</v>
      </c>
      <c r="C98" s="2"/>
      <c r="D98" s="2"/>
    </row>
    <row r="99" spans="1:4" x14ac:dyDescent="0.2">
      <c r="C99" s="2"/>
      <c r="D99" s="2"/>
    </row>
    <row r="100" spans="1:4" x14ac:dyDescent="0.2">
      <c r="C100" s="2"/>
      <c r="D100" s="2"/>
    </row>
    <row r="101" spans="1:4" x14ac:dyDescent="0.2">
      <c r="C101" s="2"/>
      <c r="D101" s="2"/>
    </row>
    <row r="102" spans="1:4" x14ac:dyDescent="0.2">
      <c r="C102" s="2"/>
      <c r="D102" s="2"/>
    </row>
    <row r="103" spans="1:4" x14ac:dyDescent="0.2">
      <c r="C103" s="2"/>
      <c r="D103" s="2"/>
    </row>
    <row r="104" spans="1:4" x14ac:dyDescent="0.2">
      <c r="C104" s="2"/>
      <c r="D104" s="2"/>
    </row>
    <row r="105" spans="1:4" x14ac:dyDescent="0.2">
      <c r="C105" s="2"/>
      <c r="D105" s="2"/>
    </row>
    <row r="106" spans="1:4" x14ac:dyDescent="0.2">
      <c r="C106" s="2"/>
      <c r="D106" s="2"/>
    </row>
    <row r="107" spans="1:4" x14ac:dyDescent="0.2">
      <c r="C107" s="2"/>
      <c r="D107" s="2"/>
    </row>
    <row r="108" spans="1:4" x14ac:dyDescent="0.2">
      <c r="C108" s="2"/>
      <c r="D108" s="2"/>
    </row>
    <row r="109" spans="1:4" x14ac:dyDescent="0.2">
      <c r="C109" s="2"/>
      <c r="D109" s="2"/>
    </row>
    <row r="110" spans="1:4" x14ac:dyDescent="0.2">
      <c r="C110" s="2"/>
      <c r="D110" s="2"/>
    </row>
    <row r="111" spans="1:4" x14ac:dyDescent="0.2">
      <c r="C111" s="2"/>
      <c r="D111" s="2"/>
    </row>
    <row r="112" spans="1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  <row r="133" spans="3:4" x14ac:dyDescent="0.2">
      <c r="C133" s="2"/>
      <c r="D133" s="2"/>
    </row>
  </sheetData>
  <mergeCells count="40">
    <mergeCell ref="C13:D13"/>
    <mergeCell ref="E13:F13"/>
    <mergeCell ref="G13:H13"/>
    <mergeCell ref="A60:A65"/>
    <mergeCell ref="A51:A56"/>
    <mergeCell ref="C22:D22"/>
    <mergeCell ref="E22:F22"/>
    <mergeCell ref="G22:H22"/>
    <mergeCell ref="C31:D31"/>
    <mergeCell ref="E31:F31"/>
    <mergeCell ref="G31:H31"/>
    <mergeCell ref="C40:D40"/>
    <mergeCell ref="E40:F40"/>
    <mergeCell ref="G40:H40"/>
    <mergeCell ref="C49:D49"/>
    <mergeCell ref="E49:F49"/>
    <mergeCell ref="A7:A11"/>
    <mergeCell ref="A15:A20"/>
    <mergeCell ref="A24:A29"/>
    <mergeCell ref="A33:A38"/>
    <mergeCell ref="A42:A47"/>
    <mergeCell ref="G49:H49"/>
    <mergeCell ref="C58:D58"/>
    <mergeCell ref="E58:F58"/>
    <mergeCell ref="G58:H58"/>
    <mergeCell ref="C67:D67"/>
    <mergeCell ref="E67:F67"/>
    <mergeCell ref="G67:H67"/>
    <mergeCell ref="A69:A74"/>
    <mergeCell ref="C76:D76"/>
    <mergeCell ref="E76:F76"/>
    <mergeCell ref="G76:H76"/>
    <mergeCell ref="A78:A83"/>
    <mergeCell ref="C85:D85"/>
    <mergeCell ref="E85:F85"/>
    <mergeCell ref="G85:H85"/>
    <mergeCell ref="A87:A92"/>
    <mergeCell ref="C94:D94"/>
    <mergeCell ref="E94:F94"/>
    <mergeCell ref="G94:H94"/>
  </mergeCells>
  <conditionalFormatting sqref="E13:F13">
    <cfRule type="cellIs" dxfId="79" priority="79" operator="greaterThan">
      <formula>1</formula>
    </cfRule>
    <cfRule type="cellIs" dxfId="78" priority="80" operator="lessThan">
      <formula>1</formula>
    </cfRule>
  </conditionalFormatting>
  <conditionalFormatting sqref="G13:H13">
    <cfRule type="cellIs" dxfId="77" priority="77" operator="greaterThan">
      <formula>1</formula>
    </cfRule>
    <cfRule type="cellIs" dxfId="76" priority="78" operator="lessThan">
      <formula>1</formula>
    </cfRule>
  </conditionalFormatting>
  <conditionalFormatting sqref="C22:D22">
    <cfRule type="cellIs" dxfId="75" priority="75" operator="greaterThan">
      <formula>1</formula>
    </cfRule>
    <cfRule type="cellIs" dxfId="74" priority="76" operator="lessThan">
      <formula>1</formula>
    </cfRule>
  </conditionalFormatting>
  <conditionalFormatting sqref="E22:F22">
    <cfRule type="cellIs" dxfId="73" priority="73" operator="greaterThan">
      <formula>1</formula>
    </cfRule>
    <cfRule type="cellIs" dxfId="72" priority="74" operator="lessThan">
      <formula>1</formula>
    </cfRule>
  </conditionalFormatting>
  <conditionalFormatting sqref="G22:H22">
    <cfRule type="cellIs" dxfId="71" priority="71" operator="greaterThan">
      <formula>1</formula>
    </cfRule>
    <cfRule type="cellIs" dxfId="70" priority="72" operator="lessThan">
      <formula>1</formula>
    </cfRule>
  </conditionalFormatting>
  <conditionalFormatting sqref="C31:D31">
    <cfRule type="cellIs" dxfId="69" priority="69" operator="greaterThan">
      <formula>1</formula>
    </cfRule>
    <cfRule type="cellIs" dxfId="68" priority="70" operator="lessThan">
      <formula>1</formula>
    </cfRule>
  </conditionalFormatting>
  <conditionalFormatting sqref="E31:F31">
    <cfRule type="cellIs" dxfId="67" priority="67" operator="greaterThan">
      <formula>1</formula>
    </cfRule>
    <cfRule type="cellIs" dxfId="66" priority="68" operator="lessThan">
      <formula>1</formula>
    </cfRule>
  </conditionalFormatting>
  <conditionalFormatting sqref="G31:H31">
    <cfRule type="cellIs" dxfId="65" priority="65" operator="greaterThan">
      <formula>1</formula>
    </cfRule>
    <cfRule type="cellIs" dxfId="64" priority="66" operator="lessThan">
      <formula>1</formula>
    </cfRule>
  </conditionalFormatting>
  <conditionalFormatting sqref="C40:D40">
    <cfRule type="cellIs" dxfId="63" priority="63" operator="greaterThan">
      <formula>1</formula>
    </cfRule>
    <cfRule type="cellIs" dxfId="62" priority="64" operator="lessThan">
      <formula>1</formula>
    </cfRule>
  </conditionalFormatting>
  <conditionalFormatting sqref="E40:F40">
    <cfRule type="cellIs" dxfId="61" priority="61" operator="greaterThan">
      <formula>1</formula>
    </cfRule>
    <cfRule type="cellIs" dxfId="60" priority="62" operator="lessThan">
      <formula>1</formula>
    </cfRule>
  </conditionalFormatting>
  <conditionalFormatting sqref="C49:D49">
    <cfRule type="cellIs" dxfId="59" priority="57" operator="greaterThan">
      <formula>1</formula>
    </cfRule>
    <cfRule type="cellIs" dxfId="58" priority="58" operator="lessThan">
      <formula>1</formula>
    </cfRule>
  </conditionalFormatting>
  <conditionalFormatting sqref="E49:F49">
    <cfRule type="cellIs" dxfId="57" priority="55" operator="greaterThan">
      <formula>1</formula>
    </cfRule>
    <cfRule type="cellIs" dxfId="56" priority="56" operator="lessThan">
      <formula>1</formula>
    </cfRule>
  </conditionalFormatting>
  <conditionalFormatting sqref="C58:D58">
    <cfRule type="cellIs" dxfId="55" priority="51" operator="greaterThan">
      <formula>1</formula>
    </cfRule>
    <cfRule type="cellIs" dxfId="54" priority="52" operator="lessThan">
      <formula>1</formula>
    </cfRule>
  </conditionalFormatting>
  <conditionalFormatting sqref="E58:F58">
    <cfRule type="cellIs" dxfId="53" priority="49" operator="greaterThan">
      <formula>1</formula>
    </cfRule>
    <cfRule type="cellIs" dxfId="52" priority="50" operator="lessThan">
      <formula>1</formula>
    </cfRule>
  </conditionalFormatting>
  <conditionalFormatting sqref="C67:D67">
    <cfRule type="cellIs" dxfId="51" priority="45" operator="greaterThan">
      <formula>1</formula>
    </cfRule>
    <cfRule type="cellIs" dxfId="50" priority="46" operator="lessThan">
      <formula>1</formula>
    </cfRule>
  </conditionalFormatting>
  <conditionalFormatting sqref="E67:F67">
    <cfRule type="cellIs" dxfId="49" priority="43" operator="greaterThan">
      <formula>1</formula>
    </cfRule>
    <cfRule type="cellIs" dxfId="48" priority="44" operator="lessThan">
      <formula>1</formula>
    </cfRule>
  </conditionalFormatting>
  <conditionalFormatting sqref="C13:D13">
    <cfRule type="cellIs" dxfId="47" priority="39" operator="greaterThan">
      <formula>1</formula>
    </cfRule>
    <cfRule type="cellIs" dxfId="46" priority="40" operator="lessThan">
      <formula>1</formula>
    </cfRule>
  </conditionalFormatting>
  <conditionalFormatting sqref="C76:D76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E76:F76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C85:D85">
    <cfRule type="cellIs" dxfId="41" priority="25" operator="greaterThan">
      <formula>1</formula>
    </cfRule>
    <cfRule type="cellIs" dxfId="40" priority="26" operator="lessThan">
      <formula>1</formula>
    </cfRule>
  </conditionalFormatting>
  <conditionalFormatting sqref="E85:F85">
    <cfRule type="cellIs" dxfId="39" priority="23" operator="greaterThan">
      <formula>1</formula>
    </cfRule>
    <cfRule type="cellIs" dxfId="38" priority="24" operator="lessThan">
      <formula>1</formula>
    </cfRule>
  </conditionalFormatting>
  <conditionalFormatting sqref="C94:D94">
    <cfRule type="cellIs" dxfId="37" priority="19" operator="greaterThan">
      <formula>1</formula>
    </cfRule>
    <cfRule type="cellIs" dxfId="36" priority="20" operator="lessThan">
      <formula>1</formula>
    </cfRule>
  </conditionalFormatting>
  <conditionalFormatting sqref="E94:F94">
    <cfRule type="cellIs" dxfId="35" priority="17" operator="greaterThan">
      <formula>1</formula>
    </cfRule>
    <cfRule type="cellIs" dxfId="34" priority="18" operator="lessThan">
      <formula>1</formula>
    </cfRule>
  </conditionalFormatting>
  <conditionalFormatting sqref="G40:H40">
    <cfRule type="cellIs" dxfId="33" priority="13" operator="greaterThan">
      <formula>1</formula>
    </cfRule>
    <cfRule type="cellIs" dxfId="32" priority="14" operator="lessThan">
      <formula>1</formula>
    </cfRule>
  </conditionalFormatting>
  <conditionalFormatting sqref="G49:H49">
    <cfRule type="cellIs" dxfId="31" priority="11" operator="greaterThan">
      <formula>1</formula>
    </cfRule>
    <cfRule type="cellIs" dxfId="30" priority="12" operator="lessThan">
      <formula>1</formula>
    </cfRule>
  </conditionalFormatting>
  <conditionalFormatting sqref="G94:H94">
    <cfRule type="cellIs" dxfId="29" priority="9" operator="greaterThan">
      <formula>1</formula>
    </cfRule>
    <cfRule type="cellIs" dxfId="28" priority="10" operator="lessThan">
      <formula>1</formula>
    </cfRule>
  </conditionalFormatting>
  <conditionalFormatting sqref="G85:H85">
    <cfRule type="cellIs" dxfId="27" priority="7" operator="greaterThan">
      <formula>1</formula>
    </cfRule>
    <cfRule type="cellIs" dxfId="26" priority="8" operator="lessThan">
      <formula>1</formula>
    </cfRule>
  </conditionalFormatting>
  <conditionalFormatting sqref="G76:H76">
    <cfRule type="cellIs" dxfId="25" priority="5" operator="greaterThan">
      <formula>1</formula>
    </cfRule>
    <cfRule type="cellIs" dxfId="24" priority="6" operator="lessThan">
      <formula>1</formula>
    </cfRule>
  </conditionalFormatting>
  <conditionalFormatting sqref="G67:H67">
    <cfRule type="cellIs" dxfId="23" priority="3" operator="greaterThan">
      <formula>1</formula>
    </cfRule>
    <cfRule type="cellIs" dxfId="22" priority="4" operator="lessThan">
      <formula>1</formula>
    </cfRule>
  </conditionalFormatting>
  <conditionalFormatting sqref="G58:H58">
    <cfRule type="cellIs" dxfId="21" priority="1" operator="greaterThan">
      <formula>1</formula>
    </cfRule>
    <cfRule type="cellIs" dxfId="2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topLeftCell="A13" zoomScaleNormal="100" workbookViewId="0">
      <selection activeCell="A27" sqref="A27"/>
    </sheetView>
  </sheetViews>
  <sheetFormatPr defaultColWidth="9.125" defaultRowHeight="12.75" x14ac:dyDescent="0.2"/>
  <cols>
    <col min="1" max="1" width="24.375" style="13" customWidth="1"/>
    <col min="2" max="2" width="20.625" style="1" customWidth="1"/>
    <col min="3" max="3" width="12.125" style="1" customWidth="1"/>
    <col min="4" max="4" width="12" style="1" customWidth="1"/>
    <col min="5" max="5" width="3" style="28" customWidth="1"/>
    <col min="6" max="7" width="9.125" style="1"/>
    <col min="8" max="8" width="44.875" style="1" bestFit="1" customWidth="1"/>
    <col min="9" max="11" width="9.125" style="1"/>
    <col min="12" max="12" width="11" style="1" customWidth="1"/>
    <col min="13" max="13" width="41.875" style="1" bestFit="1" customWidth="1"/>
    <col min="14" max="16384" width="9.125" style="1"/>
  </cols>
  <sheetData>
    <row r="1" spans="1:9" ht="15.75" x14ac:dyDescent="0.25">
      <c r="A1" s="8" t="s">
        <v>16</v>
      </c>
    </row>
    <row r="2" spans="1:9" ht="15" x14ac:dyDescent="0.25">
      <c r="A2" s="9" t="s">
        <v>8</v>
      </c>
    </row>
    <row r="3" spans="1:9" x14ac:dyDescent="0.2">
      <c r="A3" s="35" t="s">
        <v>31</v>
      </c>
      <c r="B3" s="36"/>
    </row>
    <row r="4" spans="1:9" x14ac:dyDescent="0.2">
      <c r="A4" s="35" t="s">
        <v>38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12</v>
      </c>
      <c r="C6" s="31" t="s">
        <v>36</v>
      </c>
      <c r="D6" s="31" t="s">
        <v>41</v>
      </c>
      <c r="E6" s="29"/>
      <c r="F6" s="7" t="s">
        <v>9</v>
      </c>
    </row>
    <row r="7" spans="1:9" s="24" customFormat="1" ht="27" customHeight="1" x14ac:dyDescent="0.25">
      <c r="A7" s="33" t="s">
        <v>17</v>
      </c>
      <c r="B7" s="32" t="s">
        <v>5</v>
      </c>
      <c r="C7" s="44">
        <v>57565</v>
      </c>
      <c r="D7" s="44">
        <v>46140</v>
      </c>
      <c r="E7" s="30"/>
      <c r="F7" s="23">
        <f>(D7-C7)/C7</f>
        <v>-0.1984712933205941</v>
      </c>
    </row>
    <row r="8" spans="1:9" x14ac:dyDescent="0.2">
      <c r="C8" s="2"/>
      <c r="D8" s="43"/>
      <c r="E8" s="15"/>
      <c r="F8" s="2"/>
      <c r="I8" s="2"/>
    </row>
    <row r="9" spans="1:9" s="24" customFormat="1" ht="27" customHeight="1" x14ac:dyDescent="0.25">
      <c r="A9" s="33" t="s">
        <v>18</v>
      </c>
      <c r="B9" s="25" t="s">
        <v>5</v>
      </c>
      <c r="C9" s="40">
        <v>10635</v>
      </c>
      <c r="D9" s="45">
        <v>11273</v>
      </c>
      <c r="E9" s="30"/>
      <c r="F9" s="26">
        <f>(D9-C9)/C9</f>
        <v>5.9990597085096381E-2</v>
      </c>
      <c r="I9" s="42"/>
    </row>
    <row r="10" spans="1:9" ht="14.45" customHeight="1" x14ac:dyDescent="0.2">
      <c r="A10" s="34"/>
      <c r="B10" s="14"/>
      <c r="C10" s="41"/>
      <c r="D10" s="46"/>
      <c r="E10" s="21"/>
      <c r="F10" s="22"/>
      <c r="H10" s="2"/>
      <c r="I10" s="2"/>
    </row>
    <row r="11" spans="1:9" ht="27" customHeight="1" x14ac:dyDescent="0.2">
      <c r="A11" s="33" t="s">
        <v>19</v>
      </c>
      <c r="B11" s="25" t="s">
        <v>5</v>
      </c>
      <c r="C11" s="40">
        <v>10655</v>
      </c>
      <c r="D11" s="45">
        <v>8250</v>
      </c>
      <c r="E11" s="30"/>
      <c r="F11" s="26">
        <f>(D11-C11)/C11</f>
        <v>-0.22571562646644769</v>
      </c>
      <c r="H11" s="2"/>
      <c r="I11" s="2"/>
    </row>
    <row r="12" spans="1:9" x14ac:dyDescent="0.2">
      <c r="C12" s="2"/>
      <c r="D12" s="47"/>
      <c r="E12" s="15"/>
      <c r="F12" s="2"/>
      <c r="I12" s="2"/>
    </row>
    <row r="13" spans="1:9" s="24" customFormat="1" ht="27" customHeight="1" x14ac:dyDescent="0.2">
      <c r="A13" s="33" t="s">
        <v>20</v>
      </c>
      <c r="B13" s="25" t="s">
        <v>5</v>
      </c>
      <c r="C13" s="40">
        <v>8783</v>
      </c>
      <c r="D13" s="45">
        <v>6744</v>
      </c>
      <c r="E13" s="30"/>
      <c r="F13" s="26">
        <f>(D13-C13)/C13</f>
        <v>-0.23215302288511899</v>
      </c>
      <c r="G13" s="1"/>
      <c r="I13" s="42"/>
    </row>
    <row r="14" spans="1:9" x14ac:dyDescent="0.2">
      <c r="C14" s="2"/>
      <c r="D14" s="47"/>
      <c r="E14" s="15"/>
      <c r="I14" s="2"/>
    </row>
    <row r="15" spans="1:9" s="24" customFormat="1" ht="27" customHeight="1" x14ac:dyDescent="0.2">
      <c r="A15" s="33" t="s">
        <v>21</v>
      </c>
      <c r="B15" s="25" t="s">
        <v>5</v>
      </c>
      <c r="C15" s="40">
        <v>23921</v>
      </c>
      <c r="D15" s="45">
        <v>17699</v>
      </c>
      <c r="E15" s="30"/>
      <c r="F15" s="26">
        <f>(D15-C15)/C15</f>
        <v>-0.26010618285188747</v>
      </c>
      <c r="G15" s="1"/>
      <c r="I15" s="42"/>
    </row>
    <row r="16" spans="1:9" x14ac:dyDescent="0.2">
      <c r="C16" s="2"/>
      <c r="D16" s="47"/>
      <c r="E16" s="15"/>
      <c r="I16" s="2"/>
    </row>
    <row r="17" spans="1:9" s="24" customFormat="1" ht="27" customHeight="1" x14ac:dyDescent="0.25">
      <c r="A17" s="33" t="s">
        <v>22</v>
      </c>
      <c r="B17" s="25" t="s">
        <v>5</v>
      </c>
      <c r="C17" s="40">
        <v>3924</v>
      </c>
      <c r="D17" s="45">
        <v>2930</v>
      </c>
      <c r="E17" s="30"/>
      <c r="F17" s="26">
        <f>(D17-C17)/C17</f>
        <v>-0.25331294597349641</v>
      </c>
      <c r="I17" s="42"/>
    </row>
    <row r="18" spans="1:9" x14ac:dyDescent="0.2">
      <c r="C18" s="2"/>
      <c r="D18" s="47"/>
      <c r="E18" s="15"/>
    </row>
    <row r="19" spans="1:9" s="24" customFormat="1" ht="27" customHeight="1" x14ac:dyDescent="0.2">
      <c r="A19" s="33" t="s">
        <v>23</v>
      </c>
      <c r="B19" s="25" t="s">
        <v>5</v>
      </c>
      <c r="C19" s="40">
        <v>125968</v>
      </c>
      <c r="D19" s="45">
        <v>122650</v>
      </c>
      <c r="E19" s="30"/>
      <c r="F19" s="26">
        <f>(D19-C19)/C19</f>
        <v>-2.6340022862949321E-2</v>
      </c>
      <c r="G19" s="1"/>
    </row>
    <row r="20" spans="1:9" x14ac:dyDescent="0.2">
      <c r="D20" s="48"/>
    </row>
    <row r="21" spans="1:9" ht="24" customHeight="1" x14ac:dyDescent="0.2">
      <c r="A21" s="33" t="s">
        <v>24</v>
      </c>
      <c r="B21" s="25" t="s">
        <v>5</v>
      </c>
      <c r="C21" s="40">
        <v>11157</v>
      </c>
      <c r="D21" s="45">
        <v>11748</v>
      </c>
      <c r="E21" s="30"/>
      <c r="F21" s="26">
        <f>(D21-C21)/C21</f>
        <v>5.2971228824952941E-2</v>
      </c>
      <c r="G21" s="24"/>
    </row>
    <row r="22" spans="1:9" x14ac:dyDescent="0.2">
      <c r="D22" s="48"/>
    </row>
    <row r="23" spans="1:9" ht="19.5" customHeight="1" x14ac:dyDescent="0.2">
      <c r="A23" s="33" t="s">
        <v>25</v>
      </c>
      <c r="B23" s="25" t="s">
        <v>5</v>
      </c>
      <c r="C23" s="40">
        <v>15866</v>
      </c>
      <c r="D23" s="45">
        <v>13847</v>
      </c>
      <c r="E23" s="30"/>
      <c r="F23" s="26">
        <f>(D23-C23)/C23</f>
        <v>-0.12725324593470314</v>
      </c>
    </row>
    <row r="24" spans="1:9" x14ac:dyDescent="0.2">
      <c r="D24" s="48"/>
    </row>
    <row r="25" spans="1:9" ht="24" customHeight="1" x14ac:dyDescent="0.2">
      <c r="A25" s="33" t="s">
        <v>26</v>
      </c>
      <c r="B25" s="25" t="s">
        <v>5</v>
      </c>
      <c r="C25" s="40">
        <v>7346</v>
      </c>
      <c r="D25" s="45">
        <v>5390</v>
      </c>
      <c r="E25" s="30"/>
      <c r="F25" s="26">
        <f>(D25-C25)/C25</f>
        <v>-0.26626735638442689</v>
      </c>
      <c r="G25" s="24"/>
    </row>
    <row r="27" spans="1:9" x14ac:dyDescent="0.2">
      <c r="A27" s="53" t="s">
        <v>43</v>
      </c>
    </row>
    <row r="28" spans="1:9" x14ac:dyDescent="0.2">
      <c r="A28" s="12" t="s">
        <v>6</v>
      </c>
    </row>
  </sheetData>
  <conditionalFormatting sqref="F7">
    <cfRule type="cellIs" dxfId="19" priority="23" operator="lessThan">
      <formula>0</formula>
    </cfRule>
    <cfRule type="cellIs" dxfId="18" priority="24" operator="greaterThan">
      <formula>0</formula>
    </cfRule>
  </conditionalFormatting>
  <conditionalFormatting sqref="F9"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F11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F13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F15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F17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F19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showGridLines="0" zoomScaleNormal="100" workbookViewId="0">
      <selection activeCell="C71" sqref="C71"/>
    </sheetView>
  </sheetViews>
  <sheetFormatPr defaultColWidth="9.125" defaultRowHeight="12.75" x14ac:dyDescent="0.2"/>
  <cols>
    <col min="1" max="1" width="15.25" style="13" customWidth="1"/>
    <col min="2" max="2" width="32.125" style="1" customWidth="1"/>
    <col min="3" max="10" width="11" style="1" customWidth="1"/>
    <col min="11" max="12" width="9.125" style="1"/>
    <col min="13" max="14" width="10.625" style="1" customWidth="1"/>
    <col min="15" max="16384" width="9.125" style="1"/>
  </cols>
  <sheetData>
    <row r="1" spans="1:15" ht="15.75" x14ac:dyDescent="0.25">
      <c r="A1" s="8" t="s">
        <v>16</v>
      </c>
    </row>
    <row r="2" spans="1:15" ht="15" x14ac:dyDescent="0.25">
      <c r="A2" s="9" t="s">
        <v>11</v>
      </c>
    </row>
    <row r="3" spans="1:15" x14ac:dyDescent="0.2">
      <c r="A3" s="35" t="s">
        <v>31</v>
      </c>
      <c r="B3" s="36"/>
    </row>
    <row r="4" spans="1:15" x14ac:dyDescent="0.2">
      <c r="A4" s="52" t="s">
        <v>42</v>
      </c>
    </row>
    <row r="6" spans="1:15" x14ac:dyDescent="0.2">
      <c r="A6" s="6" t="s">
        <v>1</v>
      </c>
      <c r="B6" s="6" t="s">
        <v>12</v>
      </c>
      <c r="C6" s="7" t="s">
        <v>37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7">
        <v>2019</v>
      </c>
      <c r="O6" s="7" t="s">
        <v>0</v>
      </c>
    </row>
    <row r="7" spans="1:15" ht="13.9" customHeight="1" x14ac:dyDescent="0.2">
      <c r="A7" s="57" t="s">
        <v>17</v>
      </c>
      <c r="B7" s="3" t="s">
        <v>27</v>
      </c>
      <c r="C7" s="4">
        <v>10</v>
      </c>
      <c r="D7" s="4">
        <v>5</v>
      </c>
      <c r="E7" s="4">
        <v>15</v>
      </c>
      <c r="F7" s="4">
        <v>52</v>
      </c>
      <c r="G7" s="4">
        <v>225</v>
      </c>
      <c r="H7" s="4">
        <v>1022</v>
      </c>
      <c r="I7" s="4">
        <v>2334</v>
      </c>
      <c r="J7" s="4">
        <v>4093</v>
      </c>
      <c r="K7" s="4">
        <v>4706</v>
      </c>
      <c r="L7" s="4">
        <v>5727</v>
      </c>
      <c r="M7" s="4">
        <v>6857</v>
      </c>
      <c r="N7" s="4">
        <v>7960</v>
      </c>
      <c r="O7" s="4">
        <v>33006</v>
      </c>
    </row>
    <row r="8" spans="1:15" ht="13.9" customHeight="1" x14ac:dyDescent="0.2">
      <c r="A8" s="58"/>
      <c r="B8" s="3" t="s">
        <v>28</v>
      </c>
      <c r="C8" s="4">
        <v>2</v>
      </c>
      <c r="D8" s="5">
        <v>0</v>
      </c>
      <c r="E8" s="5">
        <v>4</v>
      </c>
      <c r="F8" s="4">
        <v>1</v>
      </c>
      <c r="G8" s="4">
        <v>4</v>
      </c>
      <c r="H8" s="4">
        <v>12</v>
      </c>
      <c r="I8" s="4">
        <v>41</v>
      </c>
      <c r="J8" s="4">
        <v>240</v>
      </c>
      <c r="K8" s="4">
        <v>812</v>
      </c>
      <c r="L8" s="4">
        <v>1674</v>
      </c>
      <c r="M8" s="4">
        <v>2154</v>
      </c>
      <c r="N8" s="4">
        <v>2584</v>
      </c>
      <c r="O8" s="4">
        <v>7528</v>
      </c>
    </row>
    <row r="9" spans="1:15" x14ac:dyDescent="0.2">
      <c r="A9" s="58"/>
      <c r="B9" s="3" t="s">
        <v>29</v>
      </c>
      <c r="C9" s="5">
        <v>0</v>
      </c>
      <c r="D9" s="5">
        <v>0</v>
      </c>
      <c r="E9" s="5">
        <v>3</v>
      </c>
      <c r="F9" s="5">
        <v>3</v>
      </c>
      <c r="G9" s="5">
        <v>0</v>
      </c>
      <c r="H9" s="4">
        <v>2</v>
      </c>
      <c r="I9" s="4">
        <v>6</v>
      </c>
      <c r="J9" s="4">
        <v>58</v>
      </c>
      <c r="K9" s="4">
        <v>292</v>
      </c>
      <c r="L9" s="4">
        <v>719</v>
      </c>
      <c r="M9" s="4">
        <v>1179</v>
      </c>
      <c r="N9" s="4">
        <v>1686</v>
      </c>
      <c r="O9" s="4">
        <v>3948</v>
      </c>
    </row>
    <row r="10" spans="1:15" ht="13.5" thickBot="1" x14ac:dyDescent="0.25">
      <c r="A10" s="58"/>
      <c r="B10" s="10" t="s">
        <v>30</v>
      </c>
      <c r="C10" s="38">
        <v>0</v>
      </c>
      <c r="D10" s="38">
        <v>0</v>
      </c>
      <c r="E10" s="38">
        <v>0</v>
      </c>
      <c r="F10" s="38">
        <v>1</v>
      </c>
      <c r="G10" s="38">
        <v>0</v>
      </c>
      <c r="H10" s="38">
        <v>0</v>
      </c>
      <c r="I10" s="11">
        <v>3</v>
      </c>
      <c r="J10" s="38">
        <v>8</v>
      </c>
      <c r="K10" s="11">
        <v>9</v>
      </c>
      <c r="L10" s="11">
        <v>56</v>
      </c>
      <c r="M10" s="11">
        <v>275</v>
      </c>
      <c r="N10" s="11">
        <v>1306</v>
      </c>
      <c r="O10" s="11">
        <v>1658</v>
      </c>
    </row>
    <row r="11" spans="1:15" ht="13.5" thickTop="1" x14ac:dyDescent="0.2">
      <c r="A11" s="58"/>
      <c r="B11" s="16" t="s">
        <v>13</v>
      </c>
      <c r="C11" s="19">
        <v>12</v>
      </c>
      <c r="D11" s="19">
        <v>5</v>
      </c>
      <c r="E11" s="19">
        <v>22</v>
      </c>
      <c r="F11" s="19">
        <v>57</v>
      </c>
      <c r="G11" s="19">
        <v>229</v>
      </c>
      <c r="H11" s="19">
        <v>1036</v>
      </c>
      <c r="I11" s="19">
        <v>2384</v>
      </c>
      <c r="J11" s="19">
        <v>4399</v>
      </c>
      <c r="K11" s="19">
        <v>5819</v>
      </c>
      <c r="L11" s="19">
        <v>8176</v>
      </c>
      <c r="M11" s="19">
        <v>10465</v>
      </c>
      <c r="N11" s="19">
        <v>13536</v>
      </c>
      <c r="O11" s="19">
        <v>46140</v>
      </c>
    </row>
    <row r="12" spans="1:15" x14ac:dyDescent="0.2">
      <c r="A12" s="59"/>
      <c r="B12" s="18" t="s">
        <v>14</v>
      </c>
      <c r="C12" s="20">
        <v>2.6007802340702199E-4</v>
      </c>
      <c r="D12" s="20">
        <v>1.0836584308625901E-4</v>
      </c>
      <c r="E12" s="20">
        <v>4.7680970957954098E-4</v>
      </c>
      <c r="F12" s="20">
        <v>1.23537061118336E-3</v>
      </c>
      <c r="G12" s="20">
        <v>4.9631556133506701E-3</v>
      </c>
      <c r="H12" s="20">
        <v>2.2453402687472899E-2</v>
      </c>
      <c r="I12" s="20">
        <v>5.1668833983528402E-2</v>
      </c>
      <c r="J12" s="20">
        <v>9.5340268747290902E-2</v>
      </c>
      <c r="K12" s="20">
        <v>0.12611616818378801</v>
      </c>
      <c r="L12" s="20">
        <v>0.177199826614651</v>
      </c>
      <c r="M12" s="20">
        <v>0.226809709579541</v>
      </c>
      <c r="N12" s="20">
        <v>0.29336801040312099</v>
      </c>
      <c r="O12" s="20">
        <v>1</v>
      </c>
    </row>
    <row r="14" spans="1:15" ht="12.75" customHeight="1" x14ac:dyDescent="0.2">
      <c r="A14" s="57" t="s">
        <v>18</v>
      </c>
      <c r="B14" s="3" t="s">
        <v>27</v>
      </c>
      <c r="C14" s="4">
        <v>49</v>
      </c>
      <c r="D14" s="4">
        <v>21</v>
      </c>
      <c r="E14" s="4">
        <v>47</v>
      </c>
      <c r="F14" s="4">
        <v>77</v>
      </c>
      <c r="G14" s="4">
        <v>84</v>
      </c>
      <c r="H14" s="4">
        <v>230</v>
      </c>
      <c r="I14" s="4">
        <v>450</v>
      </c>
      <c r="J14" s="4">
        <v>673</v>
      </c>
      <c r="K14" s="4">
        <v>994</v>
      </c>
      <c r="L14" s="4">
        <v>1403</v>
      </c>
      <c r="M14" s="4">
        <v>1832</v>
      </c>
      <c r="N14" s="4">
        <v>2361</v>
      </c>
      <c r="O14" s="4">
        <v>8221</v>
      </c>
    </row>
    <row r="15" spans="1:15" x14ac:dyDescent="0.2">
      <c r="A15" s="58"/>
      <c r="B15" s="3" t="s">
        <v>28</v>
      </c>
      <c r="C15" s="5">
        <v>0</v>
      </c>
      <c r="D15" s="5">
        <v>1</v>
      </c>
      <c r="E15" s="5">
        <v>4</v>
      </c>
      <c r="F15" s="5">
        <v>10</v>
      </c>
      <c r="G15" s="5">
        <v>19</v>
      </c>
      <c r="H15" s="5">
        <v>15</v>
      </c>
      <c r="I15" s="5">
        <v>38</v>
      </c>
      <c r="J15" s="5">
        <v>55</v>
      </c>
      <c r="K15" s="5">
        <v>121</v>
      </c>
      <c r="L15" s="4">
        <v>185</v>
      </c>
      <c r="M15" s="4">
        <v>370</v>
      </c>
      <c r="N15" s="4">
        <v>650</v>
      </c>
      <c r="O15" s="4">
        <v>1468</v>
      </c>
    </row>
    <row r="16" spans="1:15" x14ac:dyDescent="0.2">
      <c r="A16" s="58"/>
      <c r="B16" s="3" t="s">
        <v>29</v>
      </c>
      <c r="C16" s="5">
        <v>0</v>
      </c>
      <c r="D16" s="5">
        <v>0</v>
      </c>
      <c r="E16" s="5">
        <v>4</v>
      </c>
      <c r="F16" s="5">
        <v>2</v>
      </c>
      <c r="G16" s="5">
        <v>3</v>
      </c>
      <c r="H16" s="5">
        <v>1</v>
      </c>
      <c r="I16" s="5">
        <v>3</v>
      </c>
      <c r="J16" s="5">
        <v>6</v>
      </c>
      <c r="K16" s="5">
        <v>35</v>
      </c>
      <c r="L16" s="4">
        <v>59</v>
      </c>
      <c r="M16" s="4">
        <v>173</v>
      </c>
      <c r="N16" s="4">
        <v>481</v>
      </c>
      <c r="O16" s="4">
        <v>767</v>
      </c>
    </row>
    <row r="17" spans="1:15" x14ac:dyDescent="0.2">
      <c r="A17" s="58"/>
      <c r="B17" s="3" t="s">
        <v>30</v>
      </c>
      <c r="C17" s="4">
        <v>4</v>
      </c>
      <c r="D17" s="5">
        <v>0</v>
      </c>
      <c r="E17" s="5">
        <v>6</v>
      </c>
      <c r="F17" s="5">
        <v>5</v>
      </c>
      <c r="G17" s="4">
        <v>10</v>
      </c>
      <c r="H17" s="4">
        <v>18</v>
      </c>
      <c r="I17" s="4">
        <v>8</v>
      </c>
      <c r="J17" s="4">
        <v>7</v>
      </c>
      <c r="K17" s="4">
        <v>12</v>
      </c>
      <c r="L17" s="4">
        <v>23</v>
      </c>
      <c r="M17" s="4">
        <v>55</v>
      </c>
      <c r="N17" s="4">
        <v>223</v>
      </c>
      <c r="O17" s="4">
        <v>371</v>
      </c>
    </row>
    <row r="18" spans="1:15" ht="13.5" thickBot="1" x14ac:dyDescent="0.25">
      <c r="A18" s="58"/>
      <c r="B18" s="10" t="s">
        <v>15</v>
      </c>
      <c r="C18" s="38">
        <v>1</v>
      </c>
      <c r="D18" s="38">
        <v>0</v>
      </c>
      <c r="E18" s="11">
        <v>4</v>
      </c>
      <c r="F18" s="11">
        <v>5</v>
      </c>
      <c r="G18" s="11">
        <v>1</v>
      </c>
      <c r="H18" s="11">
        <v>2</v>
      </c>
      <c r="I18" s="11">
        <v>10</v>
      </c>
      <c r="J18" s="11">
        <v>16</v>
      </c>
      <c r="K18" s="11">
        <v>13</v>
      </c>
      <c r="L18" s="11">
        <v>20</v>
      </c>
      <c r="M18" s="11">
        <v>59</v>
      </c>
      <c r="N18" s="11">
        <v>315</v>
      </c>
      <c r="O18" s="11">
        <v>446</v>
      </c>
    </row>
    <row r="19" spans="1:15" ht="13.5" thickTop="1" x14ac:dyDescent="0.2">
      <c r="A19" s="58"/>
      <c r="B19" s="16" t="s">
        <v>13</v>
      </c>
      <c r="C19" s="16">
        <v>54</v>
      </c>
      <c r="D19" s="16">
        <v>22</v>
      </c>
      <c r="E19" s="16">
        <v>65</v>
      </c>
      <c r="F19" s="16">
        <v>99</v>
      </c>
      <c r="G19" s="16">
        <v>117</v>
      </c>
      <c r="H19" s="16">
        <v>266</v>
      </c>
      <c r="I19" s="16">
        <v>509</v>
      </c>
      <c r="J19" s="16">
        <v>757</v>
      </c>
      <c r="K19" s="19">
        <v>1175</v>
      </c>
      <c r="L19" s="19">
        <v>1690</v>
      </c>
      <c r="M19" s="19">
        <v>2489</v>
      </c>
      <c r="N19" s="19">
        <v>4030</v>
      </c>
      <c r="O19" s="19">
        <v>11273</v>
      </c>
    </row>
    <row r="20" spans="1:15" x14ac:dyDescent="0.2">
      <c r="A20" s="59"/>
      <c r="B20" s="18" t="s">
        <v>14</v>
      </c>
      <c r="C20" s="20">
        <v>4.7902066885478602E-3</v>
      </c>
      <c r="D20" s="20">
        <v>1.95156568792691E-3</v>
      </c>
      <c r="E20" s="20">
        <v>5.7659895325113102E-3</v>
      </c>
      <c r="F20" s="20">
        <v>8.7820455956710702E-3</v>
      </c>
      <c r="G20" s="20">
        <v>1.03787811585204E-2</v>
      </c>
      <c r="H20" s="20">
        <v>2.3596203317661699E-2</v>
      </c>
      <c r="I20" s="20">
        <v>4.5152133416126998E-2</v>
      </c>
      <c r="J20" s="20">
        <v>6.7151601170939407E-2</v>
      </c>
      <c r="K20" s="20">
        <v>0.104231349241551</v>
      </c>
      <c r="L20" s="20">
        <v>0.149915727845294</v>
      </c>
      <c r="M20" s="20">
        <v>0.22079304532954799</v>
      </c>
      <c r="N20" s="20">
        <v>0.35749135101570101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7" t="s">
        <v>19</v>
      </c>
      <c r="B22" s="3" t="s">
        <v>27</v>
      </c>
      <c r="C22" s="4">
        <v>98</v>
      </c>
      <c r="D22" s="4">
        <v>30</v>
      </c>
      <c r="E22" s="4">
        <v>67</v>
      </c>
      <c r="F22" s="4">
        <v>105</v>
      </c>
      <c r="G22" s="4">
        <v>145</v>
      </c>
      <c r="H22" s="4">
        <v>244</v>
      </c>
      <c r="I22" s="4">
        <v>357</v>
      </c>
      <c r="J22" s="4">
        <v>437</v>
      </c>
      <c r="K22" s="4">
        <v>618</v>
      </c>
      <c r="L22" s="4">
        <v>811</v>
      </c>
      <c r="M22" s="4">
        <v>987</v>
      </c>
      <c r="N22" s="4">
        <v>1406</v>
      </c>
      <c r="O22" s="4">
        <v>5305</v>
      </c>
    </row>
    <row r="23" spans="1:15" x14ac:dyDescent="0.2">
      <c r="A23" s="58"/>
      <c r="B23" s="3" t="s">
        <v>28</v>
      </c>
      <c r="C23" s="5">
        <v>0</v>
      </c>
      <c r="D23" s="5">
        <v>0</v>
      </c>
      <c r="E23" s="5">
        <v>0</v>
      </c>
      <c r="F23" s="5">
        <v>1</v>
      </c>
      <c r="G23" s="5">
        <v>8</v>
      </c>
      <c r="H23" s="5">
        <v>6</v>
      </c>
      <c r="I23" s="5">
        <v>29</v>
      </c>
      <c r="J23" s="5">
        <v>60</v>
      </c>
      <c r="K23" s="5">
        <v>145</v>
      </c>
      <c r="L23" s="4">
        <v>269</v>
      </c>
      <c r="M23" s="4">
        <v>341</v>
      </c>
      <c r="N23" s="4">
        <v>530</v>
      </c>
      <c r="O23" s="4">
        <v>1389</v>
      </c>
    </row>
    <row r="24" spans="1:15" x14ac:dyDescent="0.2">
      <c r="A24" s="58"/>
      <c r="B24" s="3" t="s">
        <v>29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1</v>
      </c>
      <c r="I24" s="5">
        <v>9</v>
      </c>
      <c r="J24" s="5">
        <v>28</v>
      </c>
      <c r="K24" s="5">
        <v>77</v>
      </c>
      <c r="L24" s="4">
        <v>160</v>
      </c>
      <c r="M24" s="4">
        <v>277</v>
      </c>
      <c r="N24" s="4">
        <v>319</v>
      </c>
      <c r="O24" s="4">
        <v>871</v>
      </c>
    </row>
    <row r="25" spans="1:15" x14ac:dyDescent="0.2">
      <c r="A25" s="58"/>
      <c r="B25" s="3" t="s">
        <v>30</v>
      </c>
      <c r="C25" s="4">
        <v>18</v>
      </c>
      <c r="D25" s="4">
        <v>2</v>
      </c>
      <c r="E25" s="4">
        <v>6</v>
      </c>
      <c r="F25" s="4">
        <v>3</v>
      </c>
      <c r="G25" s="4">
        <v>2</v>
      </c>
      <c r="H25" s="4">
        <v>1</v>
      </c>
      <c r="I25" s="4">
        <v>3</v>
      </c>
      <c r="J25" s="4">
        <v>2</v>
      </c>
      <c r="K25" s="4">
        <v>7</v>
      </c>
      <c r="L25" s="4">
        <v>15</v>
      </c>
      <c r="M25" s="4">
        <v>35</v>
      </c>
      <c r="N25" s="4">
        <v>126</v>
      </c>
      <c r="O25" s="4">
        <v>220</v>
      </c>
    </row>
    <row r="26" spans="1:15" ht="13.5" thickBot="1" x14ac:dyDescent="0.25">
      <c r="A26" s="58"/>
      <c r="B26" s="10" t="s">
        <v>15</v>
      </c>
      <c r="C26" s="11">
        <v>53</v>
      </c>
      <c r="D26" s="11">
        <v>3</v>
      </c>
      <c r="E26" s="11">
        <v>1</v>
      </c>
      <c r="F26" s="38">
        <v>0</v>
      </c>
      <c r="G26" s="11">
        <v>14</v>
      </c>
      <c r="H26" s="11">
        <v>6</v>
      </c>
      <c r="I26" s="11">
        <v>6</v>
      </c>
      <c r="J26" s="11">
        <v>7</v>
      </c>
      <c r="K26" s="11">
        <v>9</v>
      </c>
      <c r="L26" s="11">
        <v>14</v>
      </c>
      <c r="M26" s="11">
        <v>33</v>
      </c>
      <c r="N26" s="11">
        <v>319</v>
      </c>
      <c r="O26" s="11">
        <v>465</v>
      </c>
    </row>
    <row r="27" spans="1:15" ht="13.5" thickTop="1" x14ac:dyDescent="0.2">
      <c r="A27" s="58"/>
      <c r="B27" s="16" t="s">
        <v>13</v>
      </c>
      <c r="C27" s="16">
        <v>169</v>
      </c>
      <c r="D27" s="16">
        <v>35</v>
      </c>
      <c r="E27" s="16">
        <v>74</v>
      </c>
      <c r="F27" s="16">
        <v>109</v>
      </c>
      <c r="G27" s="16">
        <v>169</v>
      </c>
      <c r="H27" s="16">
        <v>258</v>
      </c>
      <c r="I27" s="16">
        <v>404</v>
      </c>
      <c r="J27" s="19">
        <v>534</v>
      </c>
      <c r="K27" s="19">
        <v>856</v>
      </c>
      <c r="L27" s="19">
        <v>1269</v>
      </c>
      <c r="M27" s="19">
        <v>1673</v>
      </c>
      <c r="N27" s="19">
        <v>2700</v>
      </c>
      <c r="O27" s="19">
        <v>8250</v>
      </c>
    </row>
    <row r="28" spans="1:15" x14ac:dyDescent="0.2">
      <c r="A28" s="59"/>
      <c r="B28" s="18" t="s">
        <v>14</v>
      </c>
      <c r="C28" s="20">
        <v>2.0484848484848502E-2</v>
      </c>
      <c r="D28" s="20">
        <v>4.2424242424242403E-3</v>
      </c>
      <c r="E28" s="20">
        <v>8.9696969696969695E-3</v>
      </c>
      <c r="F28" s="20">
        <v>1.3212121212121199E-2</v>
      </c>
      <c r="G28" s="20">
        <v>2.0484848484848502E-2</v>
      </c>
      <c r="H28" s="20">
        <v>3.1272727272727299E-2</v>
      </c>
      <c r="I28" s="20">
        <v>4.8969696969697003E-2</v>
      </c>
      <c r="J28" s="20">
        <v>6.4727272727272703E-2</v>
      </c>
      <c r="K28" s="20">
        <v>0.10375757575757601</v>
      </c>
      <c r="L28" s="20">
        <v>0.15381818181818199</v>
      </c>
      <c r="M28" s="20">
        <v>0.20278787878787899</v>
      </c>
      <c r="N28" s="20">
        <v>0.32727272727272699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7" t="s">
        <v>20</v>
      </c>
      <c r="B30" s="3" t="s">
        <v>27</v>
      </c>
      <c r="C30" s="4">
        <v>35</v>
      </c>
      <c r="D30" s="4">
        <v>10</v>
      </c>
      <c r="E30" s="4">
        <v>11</v>
      </c>
      <c r="F30" s="4">
        <v>25</v>
      </c>
      <c r="G30" s="4">
        <v>33</v>
      </c>
      <c r="H30" s="4">
        <v>57</v>
      </c>
      <c r="I30" s="4">
        <v>150</v>
      </c>
      <c r="J30" s="4">
        <v>261</v>
      </c>
      <c r="K30" s="4">
        <v>494</v>
      </c>
      <c r="L30" s="4">
        <v>739</v>
      </c>
      <c r="M30" s="4">
        <v>993</v>
      </c>
      <c r="N30" s="4">
        <v>1509</v>
      </c>
      <c r="O30" s="4">
        <v>4317</v>
      </c>
    </row>
    <row r="31" spans="1:15" x14ac:dyDescent="0.2">
      <c r="A31" s="58"/>
      <c r="B31" s="3" t="s">
        <v>28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1</v>
      </c>
      <c r="K31" s="5">
        <v>41</v>
      </c>
      <c r="L31" s="4">
        <v>89</v>
      </c>
      <c r="M31" s="4">
        <v>232</v>
      </c>
      <c r="N31" s="4">
        <v>578</v>
      </c>
      <c r="O31" s="4">
        <v>941</v>
      </c>
    </row>
    <row r="32" spans="1:15" x14ac:dyDescent="0.2">
      <c r="A32" s="58"/>
      <c r="B32" s="3" t="s">
        <v>29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6</v>
      </c>
      <c r="L32" s="4">
        <v>40</v>
      </c>
      <c r="M32" s="4">
        <v>211</v>
      </c>
      <c r="N32" s="4">
        <v>647</v>
      </c>
      <c r="O32" s="4">
        <v>904</v>
      </c>
    </row>
    <row r="33" spans="1:15" x14ac:dyDescent="0.2">
      <c r="A33" s="58"/>
      <c r="B33" s="3" t="s">
        <v>30</v>
      </c>
      <c r="C33" s="4">
        <v>5</v>
      </c>
      <c r="D33" s="5">
        <v>0</v>
      </c>
      <c r="E33" s="4">
        <v>1</v>
      </c>
      <c r="F33" s="5">
        <v>0</v>
      </c>
      <c r="G33" s="5">
        <v>0</v>
      </c>
      <c r="H33" s="5">
        <v>0</v>
      </c>
      <c r="I33" s="5">
        <v>1</v>
      </c>
      <c r="J33" s="4">
        <v>2</v>
      </c>
      <c r="K33" s="4">
        <v>6</v>
      </c>
      <c r="L33" s="4">
        <v>24</v>
      </c>
      <c r="M33" s="4">
        <v>51</v>
      </c>
      <c r="N33" s="4">
        <v>184</v>
      </c>
      <c r="O33" s="4">
        <v>274</v>
      </c>
    </row>
    <row r="34" spans="1:15" ht="13.5" thickBot="1" x14ac:dyDescent="0.25">
      <c r="A34" s="58"/>
      <c r="B34" s="10" t="s">
        <v>15</v>
      </c>
      <c r="C34" s="38">
        <v>5</v>
      </c>
      <c r="D34" s="38">
        <v>1</v>
      </c>
      <c r="E34" s="38">
        <v>1</v>
      </c>
      <c r="F34" s="38">
        <v>0</v>
      </c>
      <c r="G34" s="38">
        <v>1</v>
      </c>
      <c r="H34" s="38">
        <v>0</v>
      </c>
      <c r="I34" s="38">
        <v>4</v>
      </c>
      <c r="J34" s="38">
        <v>8</v>
      </c>
      <c r="K34" s="11">
        <v>5</v>
      </c>
      <c r="L34" s="11">
        <v>12</v>
      </c>
      <c r="M34" s="11">
        <v>17</v>
      </c>
      <c r="N34" s="11">
        <v>254</v>
      </c>
      <c r="O34" s="11">
        <v>308</v>
      </c>
    </row>
    <row r="35" spans="1:15" ht="13.5" thickTop="1" x14ac:dyDescent="0.2">
      <c r="A35" s="58"/>
      <c r="B35" s="16" t="s">
        <v>13</v>
      </c>
      <c r="C35" s="16">
        <v>45</v>
      </c>
      <c r="D35" s="16">
        <v>11</v>
      </c>
      <c r="E35" s="16">
        <v>13</v>
      </c>
      <c r="F35" s="16">
        <v>25</v>
      </c>
      <c r="G35" s="16">
        <v>34</v>
      </c>
      <c r="H35" s="16">
        <v>57</v>
      </c>
      <c r="I35" s="16">
        <v>155</v>
      </c>
      <c r="J35" s="16">
        <v>272</v>
      </c>
      <c r="K35" s="19">
        <v>552</v>
      </c>
      <c r="L35" s="19">
        <v>904</v>
      </c>
      <c r="M35" s="19">
        <v>1504</v>
      </c>
      <c r="N35" s="19">
        <v>3172</v>
      </c>
      <c r="O35" s="19">
        <v>6744</v>
      </c>
    </row>
    <row r="36" spans="1:15" x14ac:dyDescent="0.2">
      <c r="A36" s="59"/>
      <c r="B36" s="18" t="s">
        <v>14</v>
      </c>
      <c r="C36" s="20">
        <v>6.67259786476868E-3</v>
      </c>
      <c r="D36" s="20">
        <v>1.63107947805457E-3</v>
      </c>
      <c r="E36" s="20">
        <v>1.9276393831554001E-3</v>
      </c>
      <c r="F36" s="20">
        <v>3.7069988137603798E-3</v>
      </c>
      <c r="G36" s="20">
        <v>5.04151838671412E-3</v>
      </c>
      <c r="H36" s="20">
        <v>8.4519572953736695E-3</v>
      </c>
      <c r="I36" s="20">
        <v>2.2983392645314401E-2</v>
      </c>
      <c r="J36" s="20">
        <v>4.0332147093712897E-2</v>
      </c>
      <c r="K36" s="20">
        <v>8.1850533807829196E-2</v>
      </c>
      <c r="L36" s="20">
        <v>0.13404507710557501</v>
      </c>
      <c r="M36" s="20">
        <v>0.223013048635824</v>
      </c>
      <c r="N36" s="20">
        <v>0.470344009489917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 customHeight="1" x14ac:dyDescent="0.2">
      <c r="A38" s="57" t="s">
        <v>21</v>
      </c>
      <c r="B38" s="3" t="s">
        <v>27</v>
      </c>
      <c r="C38" s="4">
        <v>274</v>
      </c>
      <c r="D38" s="4">
        <v>123</v>
      </c>
      <c r="E38" s="4">
        <v>212</v>
      </c>
      <c r="F38" s="4">
        <v>276</v>
      </c>
      <c r="G38" s="4">
        <v>379</v>
      </c>
      <c r="H38" s="4">
        <v>596</v>
      </c>
      <c r="I38" s="4">
        <v>671</v>
      </c>
      <c r="J38" s="4">
        <v>1030</v>
      </c>
      <c r="K38" s="4">
        <v>1443</v>
      </c>
      <c r="L38" s="4">
        <v>1631</v>
      </c>
      <c r="M38" s="4">
        <v>2217</v>
      </c>
      <c r="N38" s="4">
        <v>2952</v>
      </c>
      <c r="O38" s="4">
        <v>11804</v>
      </c>
    </row>
    <row r="39" spans="1:15" x14ac:dyDescent="0.2">
      <c r="A39" s="58"/>
      <c r="B39" s="3" t="s">
        <v>28</v>
      </c>
      <c r="C39" s="5">
        <v>0</v>
      </c>
      <c r="D39" s="5">
        <v>0</v>
      </c>
      <c r="E39" s="5">
        <v>0</v>
      </c>
      <c r="F39" s="4">
        <v>4</v>
      </c>
      <c r="G39" s="4">
        <v>32</v>
      </c>
      <c r="H39" s="4">
        <v>72</v>
      </c>
      <c r="I39" s="4">
        <v>125</v>
      </c>
      <c r="J39" s="4">
        <v>214</v>
      </c>
      <c r="K39" s="4">
        <v>313</v>
      </c>
      <c r="L39" s="4">
        <v>444</v>
      </c>
      <c r="M39" s="4">
        <v>488</v>
      </c>
      <c r="N39" s="4">
        <v>742</v>
      </c>
      <c r="O39" s="4">
        <v>2434</v>
      </c>
    </row>
    <row r="40" spans="1:15" x14ac:dyDescent="0.2">
      <c r="A40" s="58"/>
      <c r="B40" s="3" t="s">
        <v>29</v>
      </c>
      <c r="C40" s="5">
        <v>0</v>
      </c>
      <c r="D40" s="5">
        <v>0</v>
      </c>
      <c r="E40" s="5">
        <v>0</v>
      </c>
      <c r="F40" s="4">
        <v>2</v>
      </c>
      <c r="G40" s="4">
        <v>3</v>
      </c>
      <c r="H40" s="4">
        <v>20</v>
      </c>
      <c r="I40" s="4">
        <v>86</v>
      </c>
      <c r="J40" s="4">
        <v>47</v>
      </c>
      <c r="K40" s="4">
        <v>211</v>
      </c>
      <c r="L40" s="4">
        <v>339</v>
      </c>
      <c r="M40" s="4">
        <v>636</v>
      </c>
      <c r="N40" s="4">
        <v>663</v>
      </c>
      <c r="O40" s="4">
        <v>2007</v>
      </c>
    </row>
    <row r="41" spans="1:15" x14ac:dyDescent="0.2">
      <c r="A41" s="58"/>
      <c r="B41" s="3" t="s">
        <v>30</v>
      </c>
      <c r="C41" s="4">
        <v>13</v>
      </c>
      <c r="D41" s="4">
        <v>3</v>
      </c>
      <c r="E41" s="4">
        <v>3</v>
      </c>
      <c r="F41" s="4">
        <v>8</v>
      </c>
      <c r="G41" s="4">
        <v>8</v>
      </c>
      <c r="H41" s="4">
        <v>9</v>
      </c>
      <c r="I41" s="4">
        <v>5</v>
      </c>
      <c r="J41" s="4">
        <v>8</v>
      </c>
      <c r="K41" s="4">
        <v>18</v>
      </c>
      <c r="L41" s="4">
        <v>26</v>
      </c>
      <c r="M41" s="4">
        <v>107</v>
      </c>
      <c r="N41" s="4">
        <v>416</v>
      </c>
      <c r="O41" s="4">
        <v>624</v>
      </c>
    </row>
    <row r="42" spans="1:15" ht="13.5" thickBot="1" x14ac:dyDescent="0.25">
      <c r="A42" s="58"/>
      <c r="B42" s="10" t="s">
        <v>15</v>
      </c>
      <c r="C42" s="11">
        <v>8</v>
      </c>
      <c r="D42" s="11">
        <v>1</v>
      </c>
      <c r="E42" s="11">
        <v>4</v>
      </c>
      <c r="F42" s="11">
        <v>21</v>
      </c>
      <c r="G42" s="11">
        <v>17</v>
      </c>
      <c r="H42" s="11">
        <v>36</v>
      </c>
      <c r="I42" s="11">
        <v>15</v>
      </c>
      <c r="J42" s="11">
        <v>19</v>
      </c>
      <c r="K42" s="11">
        <v>23</v>
      </c>
      <c r="L42" s="11">
        <v>28</v>
      </c>
      <c r="M42" s="11">
        <v>64</v>
      </c>
      <c r="N42" s="11">
        <v>594</v>
      </c>
      <c r="O42" s="11">
        <v>830</v>
      </c>
    </row>
    <row r="43" spans="1:15" ht="13.5" thickTop="1" x14ac:dyDescent="0.2">
      <c r="A43" s="58"/>
      <c r="B43" s="16" t="s">
        <v>13</v>
      </c>
      <c r="C43" s="19">
        <v>295</v>
      </c>
      <c r="D43" s="19">
        <v>127</v>
      </c>
      <c r="E43" s="19">
        <v>219</v>
      </c>
      <c r="F43" s="19">
        <v>311</v>
      </c>
      <c r="G43" s="19">
        <v>439</v>
      </c>
      <c r="H43" s="19">
        <v>733</v>
      </c>
      <c r="I43" s="19">
        <v>902</v>
      </c>
      <c r="J43" s="19">
        <v>1318</v>
      </c>
      <c r="K43" s="19">
        <v>2008</v>
      </c>
      <c r="L43" s="19">
        <v>2468</v>
      </c>
      <c r="M43" s="19">
        <v>3512</v>
      </c>
      <c r="N43" s="19">
        <v>5367</v>
      </c>
      <c r="O43" s="19">
        <v>17699</v>
      </c>
    </row>
    <row r="44" spans="1:15" x14ac:dyDescent="0.2">
      <c r="A44" s="59"/>
      <c r="B44" s="18" t="s">
        <v>14</v>
      </c>
      <c r="C44" s="20">
        <v>1.6667608339454201E-2</v>
      </c>
      <c r="D44" s="20">
        <v>7.1755466410531703E-3</v>
      </c>
      <c r="E44" s="20">
        <v>1.23735804282728E-2</v>
      </c>
      <c r="F44" s="20">
        <v>1.7571614215492401E-2</v>
      </c>
      <c r="G44" s="20">
        <v>2.4803661223797999E-2</v>
      </c>
      <c r="H44" s="20">
        <v>4.1414769195999797E-2</v>
      </c>
      <c r="I44" s="20">
        <v>5.09633312616532E-2</v>
      </c>
      <c r="J44" s="20">
        <v>7.4467484038646295E-2</v>
      </c>
      <c r="K44" s="20">
        <v>0.11345273744279299</v>
      </c>
      <c r="L44" s="20">
        <v>0.13944290637889101</v>
      </c>
      <c r="M44" s="20">
        <v>0.19842928979038399</v>
      </c>
      <c r="N44" s="20">
        <v>0.30323747104356202</v>
      </c>
      <c r="O44" s="20">
        <v>1</v>
      </c>
    </row>
    <row r="45" spans="1:15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 customHeight="1" x14ac:dyDescent="0.2">
      <c r="A46" s="57" t="s">
        <v>22</v>
      </c>
      <c r="B46" s="3" t="s">
        <v>27</v>
      </c>
      <c r="C46" s="4">
        <v>51</v>
      </c>
      <c r="D46" s="4">
        <v>4</v>
      </c>
      <c r="E46" s="4">
        <v>6</v>
      </c>
      <c r="F46" s="4">
        <v>6</v>
      </c>
      <c r="G46" s="4">
        <v>13</v>
      </c>
      <c r="H46" s="4">
        <v>30</v>
      </c>
      <c r="I46" s="4">
        <v>41</v>
      </c>
      <c r="J46" s="4">
        <v>108</v>
      </c>
      <c r="K46" s="4">
        <v>202</v>
      </c>
      <c r="L46" s="4">
        <v>332</v>
      </c>
      <c r="M46" s="4">
        <v>506</v>
      </c>
      <c r="N46" s="4">
        <v>789</v>
      </c>
      <c r="O46" s="4">
        <v>2088</v>
      </c>
    </row>
    <row r="47" spans="1:15" x14ac:dyDescent="0.2">
      <c r="A47" s="58"/>
      <c r="B47" s="3" t="s">
        <v>28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4">
        <v>2</v>
      </c>
      <c r="L47" s="4">
        <v>40</v>
      </c>
      <c r="M47" s="4">
        <v>103</v>
      </c>
      <c r="N47" s="4">
        <v>176</v>
      </c>
      <c r="O47" s="4">
        <v>321</v>
      </c>
    </row>
    <row r="48" spans="1:15" x14ac:dyDescent="0.2">
      <c r="A48" s="58"/>
      <c r="B48" s="3" t="s">
        <v>29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1</v>
      </c>
      <c r="K48" s="4">
        <v>2</v>
      </c>
      <c r="L48" s="4">
        <v>11</v>
      </c>
      <c r="M48" s="4">
        <v>50</v>
      </c>
      <c r="N48" s="4">
        <v>159</v>
      </c>
      <c r="O48" s="4">
        <v>223</v>
      </c>
    </row>
    <row r="49" spans="1:15" x14ac:dyDescent="0.2">
      <c r="A49" s="58"/>
      <c r="B49" s="3" t="s">
        <v>30</v>
      </c>
      <c r="C49" s="5">
        <v>4</v>
      </c>
      <c r="D49" s="5">
        <v>0</v>
      </c>
      <c r="E49" s="5">
        <v>0</v>
      </c>
      <c r="F49" s="5">
        <v>0</v>
      </c>
      <c r="G49" s="5">
        <v>0</v>
      </c>
      <c r="H49" s="5">
        <v>2</v>
      </c>
      <c r="I49" s="5">
        <v>4</v>
      </c>
      <c r="J49" s="5">
        <v>5</v>
      </c>
      <c r="K49" s="4">
        <v>10</v>
      </c>
      <c r="L49" s="4">
        <v>13</v>
      </c>
      <c r="M49" s="4">
        <v>24</v>
      </c>
      <c r="N49" s="4">
        <v>72</v>
      </c>
      <c r="O49" s="4">
        <v>134</v>
      </c>
    </row>
    <row r="50" spans="1:15" ht="13.5" thickBot="1" x14ac:dyDescent="0.25">
      <c r="A50" s="58"/>
      <c r="B50" s="10" t="s">
        <v>15</v>
      </c>
      <c r="C50" s="38">
        <v>5</v>
      </c>
      <c r="D50" s="38">
        <v>2</v>
      </c>
      <c r="E50" s="38">
        <v>1</v>
      </c>
      <c r="F50" s="38">
        <v>0</v>
      </c>
      <c r="G50" s="38">
        <v>3</v>
      </c>
      <c r="H50" s="38">
        <v>2</v>
      </c>
      <c r="I50" s="38">
        <v>1</v>
      </c>
      <c r="J50" s="38">
        <v>1</v>
      </c>
      <c r="K50" s="11">
        <v>5</v>
      </c>
      <c r="L50" s="11">
        <v>11</v>
      </c>
      <c r="M50" s="11">
        <v>20</v>
      </c>
      <c r="N50" s="11">
        <v>113</v>
      </c>
      <c r="O50" s="11">
        <v>164</v>
      </c>
    </row>
    <row r="51" spans="1:15" ht="13.5" thickTop="1" x14ac:dyDescent="0.2">
      <c r="A51" s="58"/>
      <c r="B51" s="16" t="s">
        <v>13</v>
      </c>
      <c r="C51" s="16">
        <v>60</v>
      </c>
      <c r="D51" s="16">
        <v>6</v>
      </c>
      <c r="E51" s="16">
        <v>7</v>
      </c>
      <c r="F51" s="16">
        <v>6</v>
      </c>
      <c r="G51" s="16">
        <v>16</v>
      </c>
      <c r="H51" s="16">
        <v>34</v>
      </c>
      <c r="I51" s="16">
        <v>46</v>
      </c>
      <c r="J51" s="16">
        <v>115</v>
      </c>
      <c r="K51" s="19">
        <v>221</v>
      </c>
      <c r="L51" s="19">
        <v>407</v>
      </c>
      <c r="M51" s="19">
        <v>703</v>
      </c>
      <c r="N51" s="19">
        <v>1309</v>
      </c>
      <c r="O51" s="19">
        <v>2930</v>
      </c>
    </row>
    <row r="52" spans="1:15" x14ac:dyDescent="0.2">
      <c r="A52" s="59"/>
      <c r="B52" s="18" t="s">
        <v>14</v>
      </c>
      <c r="C52" s="20">
        <v>2.0477815699658699E-2</v>
      </c>
      <c r="D52" s="20">
        <v>2.0477815699658699E-3</v>
      </c>
      <c r="E52" s="20">
        <v>2.3890784982935199E-3</v>
      </c>
      <c r="F52" s="20">
        <v>2.0477815699658699E-3</v>
      </c>
      <c r="G52" s="20">
        <v>5.46075085324232E-3</v>
      </c>
      <c r="H52" s="20">
        <v>1.1604095563139899E-2</v>
      </c>
      <c r="I52" s="20">
        <v>1.56996587030717E-2</v>
      </c>
      <c r="J52" s="20">
        <v>3.9249146757679203E-2</v>
      </c>
      <c r="K52" s="20">
        <v>7.5426621160409602E-2</v>
      </c>
      <c r="L52" s="20">
        <v>0.138907849829352</v>
      </c>
      <c r="M52" s="20">
        <v>0.239931740614335</v>
      </c>
      <c r="N52" s="20">
        <v>0.44675767918088699</v>
      </c>
      <c r="O52" s="20">
        <v>1</v>
      </c>
    </row>
    <row r="53" spans="1:15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 customHeight="1" x14ac:dyDescent="0.2">
      <c r="A54" s="57" t="s">
        <v>23</v>
      </c>
      <c r="B54" s="3" t="s">
        <v>27</v>
      </c>
      <c r="C54" s="4">
        <v>228</v>
      </c>
      <c r="D54" s="4">
        <v>71</v>
      </c>
      <c r="E54" s="4">
        <v>88</v>
      </c>
      <c r="F54" s="4">
        <v>152</v>
      </c>
      <c r="G54" s="4">
        <v>277</v>
      </c>
      <c r="H54" s="4">
        <v>811</v>
      </c>
      <c r="I54" s="4">
        <v>1802</v>
      </c>
      <c r="J54" s="4">
        <v>3992</v>
      </c>
      <c r="K54" s="4">
        <v>8836</v>
      </c>
      <c r="L54" s="4">
        <v>14662</v>
      </c>
      <c r="M54" s="4">
        <v>24483</v>
      </c>
      <c r="N54" s="4">
        <v>39913</v>
      </c>
      <c r="O54" s="4">
        <v>95315</v>
      </c>
    </row>
    <row r="55" spans="1:15" x14ac:dyDescent="0.2">
      <c r="A55" s="58"/>
      <c r="B55" s="3" t="s">
        <v>28</v>
      </c>
      <c r="C55" s="4">
        <v>34</v>
      </c>
      <c r="D55" s="5">
        <v>0</v>
      </c>
      <c r="E55" s="4">
        <v>2</v>
      </c>
      <c r="F55" s="4">
        <v>1</v>
      </c>
      <c r="G55" s="5">
        <v>1</v>
      </c>
      <c r="H55" s="4">
        <v>2</v>
      </c>
      <c r="I55" s="4">
        <v>2</v>
      </c>
      <c r="J55" s="4">
        <v>25</v>
      </c>
      <c r="K55" s="4">
        <v>168</v>
      </c>
      <c r="L55" s="4">
        <v>838</v>
      </c>
      <c r="M55" s="4">
        <v>2652</v>
      </c>
      <c r="N55" s="4">
        <v>9263</v>
      </c>
      <c r="O55" s="4">
        <v>12988</v>
      </c>
    </row>
    <row r="56" spans="1:15" x14ac:dyDescent="0.2">
      <c r="A56" s="58"/>
      <c r="B56" s="3" t="s">
        <v>29</v>
      </c>
      <c r="C56" s="4">
        <v>1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3</v>
      </c>
      <c r="K56" s="4">
        <v>27</v>
      </c>
      <c r="L56" s="4">
        <v>166</v>
      </c>
      <c r="M56" s="4">
        <v>891</v>
      </c>
      <c r="N56" s="4">
        <v>4284</v>
      </c>
      <c r="O56" s="4">
        <v>5372</v>
      </c>
    </row>
    <row r="57" spans="1:15" x14ac:dyDescent="0.2">
      <c r="A57" s="58"/>
      <c r="B57" s="3" t="s">
        <v>30</v>
      </c>
      <c r="C57" s="4">
        <v>105</v>
      </c>
      <c r="D57" s="4">
        <v>26</v>
      </c>
      <c r="E57" s="4">
        <v>122</v>
      </c>
      <c r="F57" s="4">
        <v>30</v>
      </c>
      <c r="G57" s="4">
        <v>37</v>
      </c>
      <c r="H57" s="4">
        <v>37</v>
      </c>
      <c r="I57" s="4">
        <v>42</v>
      </c>
      <c r="J57" s="4">
        <v>55</v>
      </c>
      <c r="K57" s="4">
        <v>76</v>
      </c>
      <c r="L57" s="4">
        <v>153</v>
      </c>
      <c r="M57" s="4">
        <v>558</v>
      </c>
      <c r="N57" s="4">
        <v>2377</v>
      </c>
      <c r="O57" s="4">
        <v>3618</v>
      </c>
    </row>
    <row r="58" spans="1:15" ht="13.5" thickBot="1" x14ac:dyDescent="0.25">
      <c r="A58" s="58"/>
      <c r="B58" s="10" t="s">
        <v>15</v>
      </c>
      <c r="C58" s="11">
        <v>176</v>
      </c>
      <c r="D58" s="11">
        <v>11</v>
      </c>
      <c r="E58" s="11">
        <v>4</v>
      </c>
      <c r="F58" s="11">
        <v>4</v>
      </c>
      <c r="G58" s="11">
        <v>11</v>
      </c>
      <c r="H58" s="11">
        <v>8</v>
      </c>
      <c r="I58" s="11">
        <v>4</v>
      </c>
      <c r="J58" s="11">
        <v>7</v>
      </c>
      <c r="K58" s="11">
        <v>18</v>
      </c>
      <c r="L58" s="11">
        <v>42</v>
      </c>
      <c r="M58" s="11">
        <v>177</v>
      </c>
      <c r="N58" s="11">
        <v>4895</v>
      </c>
      <c r="O58" s="11">
        <v>5357</v>
      </c>
    </row>
    <row r="59" spans="1:15" ht="13.5" thickTop="1" x14ac:dyDescent="0.2">
      <c r="A59" s="58"/>
      <c r="B59" s="16" t="s">
        <v>13</v>
      </c>
      <c r="C59" s="19">
        <v>544</v>
      </c>
      <c r="D59" s="19">
        <v>108</v>
      </c>
      <c r="E59" s="19">
        <v>216</v>
      </c>
      <c r="F59" s="19">
        <v>187</v>
      </c>
      <c r="G59" s="19">
        <v>326</v>
      </c>
      <c r="H59" s="19">
        <v>858</v>
      </c>
      <c r="I59" s="19">
        <v>1850</v>
      </c>
      <c r="J59" s="19">
        <v>4082</v>
      </c>
      <c r="K59" s="19">
        <v>9125</v>
      </c>
      <c r="L59" s="19">
        <v>15861</v>
      </c>
      <c r="M59" s="19">
        <v>28761</v>
      </c>
      <c r="N59" s="19">
        <v>60732</v>
      </c>
      <c r="O59" s="19">
        <v>122650</v>
      </c>
    </row>
    <row r="60" spans="1:15" x14ac:dyDescent="0.2">
      <c r="A60" s="59"/>
      <c r="B60" s="18" t="s">
        <v>14</v>
      </c>
      <c r="C60" s="20">
        <v>4.43538524256013E-3</v>
      </c>
      <c r="D60" s="20">
        <v>8.8055442315532E-4</v>
      </c>
      <c r="E60" s="20">
        <v>1.76110884631064E-3</v>
      </c>
      <c r="F60" s="20">
        <v>1.5246636771300401E-3</v>
      </c>
      <c r="G60" s="20">
        <v>2.6579698328577299E-3</v>
      </c>
      <c r="H60" s="20">
        <v>6.9955156950672701E-3</v>
      </c>
      <c r="I60" s="20">
        <v>1.50835711373828E-2</v>
      </c>
      <c r="J60" s="20">
        <v>3.32816958825927E-2</v>
      </c>
      <c r="K60" s="20">
        <v>7.4398695474928694E-2</v>
      </c>
      <c r="L60" s="20">
        <v>0.129319200978394</v>
      </c>
      <c r="M60" s="20">
        <v>0.23449653485527899</v>
      </c>
      <c r="N60" s="20">
        <v>0.49516510395434199</v>
      </c>
      <c r="O60" s="20">
        <v>1</v>
      </c>
    </row>
    <row r="62" spans="1:15" x14ac:dyDescent="0.2">
      <c r="A62" s="57" t="s">
        <v>24</v>
      </c>
      <c r="B62" s="3" t="s">
        <v>27</v>
      </c>
      <c r="C62" s="4">
        <v>60</v>
      </c>
      <c r="D62" s="4">
        <v>9</v>
      </c>
      <c r="E62" s="4">
        <v>13</v>
      </c>
      <c r="F62" s="4">
        <v>23</v>
      </c>
      <c r="G62" s="4">
        <v>23</v>
      </c>
      <c r="H62" s="4">
        <v>50</v>
      </c>
      <c r="I62" s="4">
        <v>116</v>
      </c>
      <c r="J62" s="4">
        <v>432</v>
      </c>
      <c r="K62" s="4">
        <v>842</v>
      </c>
      <c r="L62" s="4">
        <v>1299</v>
      </c>
      <c r="M62" s="4">
        <v>1534</v>
      </c>
      <c r="N62" s="4">
        <v>2297</v>
      </c>
      <c r="O62" s="4">
        <v>6698</v>
      </c>
    </row>
    <row r="63" spans="1:15" x14ac:dyDescent="0.2">
      <c r="A63" s="58"/>
      <c r="B63" s="3" t="s">
        <v>28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4">
        <v>7</v>
      </c>
      <c r="J63" s="4">
        <v>28</v>
      </c>
      <c r="K63" s="4">
        <v>108</v>
      </c>
      <c r="L63" s="4">
        <v>316</v>
      </c>
      <c r="M63" s="4">
        <v>424</v>
      </c>
      <c r="N63" s="4">
        <v>616</v>
      </c>
      <c r="O63" s="4">
        <v>1499</v>
      </c>
    </row>
    <row r="64" spans="1:15" x14ac:dyDescent="0.2">
      <c r="A64" s="58"/>
      <c r="B64" s="3" t="s">
        <v>29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4">
        <v>3</v>
      </c>
      <c r="K64" s="4">
        <v>39</v>
      </c>
      <c r="L64" s="4">
        <v>243</v>
      </c>
      <c r="M64" s="4">
        <v>589</v>
      </c>
      <c r="N64" s="4">
        <v>1078</v>
      </c>
      <c r="O64" s="4">
        <v>1952</v>
      </c>
    </row>
    <row r="65" spans="1:15" x14ac:dyDescent="0.2">
      <c r="A65" s="58"/>
      <c r="B65" s="3" t="s">
        <v>30</v>
      </c>
      <c r="C65" s="4">
        <v>10</v>
      </c>
      <c r="D65" s="5">
        <v>1</v>
      </c>
      <c r="E65" s="5">
        <v>2</v>
      </c>
      <c r="F65" s="4">
        <v>8</v>
      </c>
      <c r="G65" s="4">
        <v>20</v>
      </c>
      <c r="H65" s="4">
        <v>16</v>
      </c>
      <c r="I65" s="4">
        <v>11</v>
      </c>
      <c r="J65" s="4">
        <v>22</v>
      </c>
      <c r="K65" s="4">
        <v>14</v>
      </c>
      <c r="L65" s="4">
        <v>98</v>
      </c>
      <c r="M65" s="4">
        <v>171</v>
      </c>
      <c r="N65" s="4">
        <v>484</v>
      </c>
      <c r="O65" s="4">
        <v>857</v>
      </c>
    </row>
    <row r="66" spans="1:15" ht="13.5" thickBot="1" x14ac:dyDescent="0.25">
      <c r="A66" s="58"/>
      <c r="B66" s="10" t="s">
        <v>15</v>
      </c>
      <c r="C66" s="11">
        <v>18</v>
      </c>
      <c r="D66" s="11">
        <v>1</v>
      </c>
      <c r="E66" s="11">
        <v>1</v>
      </c>
      <c r="F66" s="11">
        <v>4</v>
      </c>
      <c r="G66" s="11">
        <v>3</v>
      </c>
      <c r="H66" s="11">
        <v>3</v>
      </c>
      <c r="I66" s="11">
        <v>2</v>
      </c>
      <c r="J66" s="11">
        <v>5</v>
      </c>
      <c r="K66" s="11">
        <v>7</v>
      </c>
      <c r="L66" s="11">
        <v>11</v>
      </c>
      <c r="M66" s="11">
        <v>36</v>
      </c>
      <c r="N66" s="11">
        <v>651</v>
      </c>
      <c r="O66" s="11">
        <v>742</v>
      </c>
    </row>
    <row r="67" spans="1:15" ht="13.5" thickTop="1" x14ac:dyDescent="0.2">
      <c r="A67" s="58"/>
      <c r="B67" s="16" t="s">
        <v>13</v>
      </c>
      <c r="C67" s="19">
        <v>88</v>
      </c>
      <c r="D67" s="19">
        <v>11</v>
      </c>
      <c r="E67" s="19">
        <v>16</v>
      </c>
      <c r="F67" s="19">
        <v>35</v>
      </c>
      <c r="G67" s="19">
        <v>46</v>
      </c>
      <c r="H67" s="19">
        <v>69</v>
      </c>
      <c r="I67" s="19">
        <v>136</v>
      </c>
      <c r="J67" s="19">
        <v>490</v>
      </c>
      <c r="K67" s="19">
        <v>1010</v>
      </c>
      <c r="L67" s="19">
        <v>1967</v>
      </c>
      <c r="M67" s="19">
        <v>2754</v>
      </c>
      <c r="N67" s="19">
        <v>5126</v>
      </c>
      <c r="O67" s="19">
        <v>11748</v>
      </c>
    </row>
    <row r="68" spans="1:15" x14ac:dyDescent="0.2">
      <c r="A68" s="59"/>
      <c r="B68" s="18" t="s">
        <v>14</v>
      </c>
      <c r="C68" s="20">
        <v>7.4906367041198503E-3</v>
      </c>
      <c r="D68" s="20">
        <v>9.3632958801498096E-4</v>
      </c>
      <c r="E68" s="20">
        <v>1.3619339462036101E-3</v>
      </c>
      <c r="F68" s="20">
        <v>2.9792305073203999E-3</v>
      </c>
      <c r="G68" s="20">
        <v>3.9155600953353796E-3</v>
      </c>
      <c r="H68" s="20">
        <v>5.8733401430030698E-3</v>
      </c>
      <c r="I68" s="20">
        <v>1.15764385427307E-2</v>
      </c>
      <c r="J68" s="20">
        <v>4.1709227102485501E-2</v>
      </c>
      <c r="K68" s="20">
        <v>8.5972080354102795E-2</v>
      </c>
      <c r="L68" s="20">
        <v>0.16743275451140599</v>
      </c>
      <c r="M68" s="20">
        <v>0.234422880490296</v>
      </c>
      <c r="N68" s="20">
        <v>0.43632958801498101</v>
      </c>
      <c r="O68" s="20">
        <v>1</v>
      </c>
    </row>
    <row r="70" spans="1:15" x14ac:dyDescent="0.2">
      <c r="A70" s="57" t="s">
        <v>25</v>
      </c>
      <c r="B70" s="3" t="s">
        <v>27</v>
      </c>
      <c r="C70" s="4">
        <v>85</v>
      </c>
      <c r="D70" s="4">
        <v>11</v>
      </c>
      <c r="E70" s="4">
        <v>20</v>
      </c>
      <c r="F70" s="4">
        <v>23</v>
      </c>
      <c r="G70" s="4">
        <v>35</v>
      </c>
      <c r="H70" s="4">
        <v>84</v>
      </c>
      <c r="I70" s="4">
        <v>157</v>
      </c>
      <c r="J70" s="4">
        <v>435</v>
      </c>
      <c r="K70" s="4">
        <v>931</v>
      </c>
      <c r="L70" s="4">
        <v>1438</v>
      </c>
      <c r="M70" s="4">
        <v>2114</v>
      </c>
      <c r="N70" s="4">
        <v>3321</v>
      </c>
      <c r="O70" s="4">
        <v>8654</v>
      </c>
    </row>
    <row r="71" spans="1:15" x14ac:dyDescent="0.2">
      <c r="A71" s="58"/>
      <c r="B71" s="3" t="s">
        <v>28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4">
        <v>9</v>
      </c>
      <c r="K71" s="4">
        <v>28</v>
      </c>
      <c r="L71" s="4">
        <v>226</v>
      </c>
      <c r="M71" s="4">
        <v>517</v>
      </c>
      <c r="N71" s="4">
        <v>924</v>
      </c>
      <c r="O71" s="4">
        <v>1704</v>
      </c>
    </row>
    <row r="72" spans="1:15" x14ac:dyDescent="0.2">
      <c r="A72" s="58"/>
      <c r="B72" s="3" t="s">
        <v>29</v>
      </c>
      <c r="C72" s="4">
        <v>2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4">
        <v>4</v>
      </c>
      <c r="K72" s="4">
        <v>9</v>
      </c>
      <c r="L72" s="4">
        <v>96</v>
      </c>
      <c r="M72" s="4">
        <v>562</v>
      </c>
      <c r="N72" s="4">
        <v>1135</v>
      </c>
      <c r="O72" s="4">
        <v>1808</v>
      </c>
    </row>
    <row r="73" spans="1:15" x14ac:dyDescent="0.2">
      <c r="A73" s="58"/>
      <c r="B73" s="3" t="s">
        <v>30</v>
      </c>
      <c r="C73" s="4">
        <v>6</v>
      </c>
      <c r="D73" s="5">
        <v>2</v>
      </c>
      <c r="E73" s="5">
        <v>5</v>
      </c>
      <c r="F73" s="5">
        <v>19</v>
      </c>
      <c r="G73" s="4">
        <v>11</v>
      </c>
      <c r="H73" s="4">
        <v>14</v>
      </c>
      <c r="I73" s="4">
        <v>16</v>
      </c>
      <c r="J73" s="4">
        <v>26</v>
      </c>
      <c r="K73" s="4">
        <v>28</v>
      </c>
      <c r="L73" s="4">
        <v>56</v>
      </c>
      <c r="M73" s="4">
        <v>113</v>
      </c>
      <c r="N73" s="4">
        <v>494</v>
      </c>
      <c r="O73" s="4">
        <v>790</v>
      </c>
    </row>
    <row r="74" spans="1:15" ht="13.5" thickBot="1" x14ac:dyDescent="0.25">
      <c r="A74" s="58"/>
      <c r="B74" s="10" t="s">
        <v>15</v>
      </c>
      <c r="C74" s="11">
        <v>5</v>
      </c>
      <c r="D74" s="38">
        <v>2</v>
      </c>
      <c r="E74" s="38">
        <v>2</v>
      </c>
      <c r="F74" s="11">
        <v>8</v>
      </c>
      <c r="G74" s="11">
        <v>4</v>
      </c>
      <c r="H74" s="11">
        <v>2</v>
      </c>
      <c r="I74" s="11">
        <v>5</v>
      </c>
      <c r="J74" s="11">
        <v>9</v>
      </c>
      <c r="K74" s="11">
        <v>12</v>
      </c>
      <c r="L74" s="11">
        <v>32</v>
      </c>
      <c r="M74" s="11">
        <v>124</v>
      </c>
      <c r="N74" s="11">
        <v>686</v>
      </c>
      <c r="O74" s="11">
        <v>891</v>
      </c>
    </row>
    <row r="75" spans="1:15" ht="13.5" thickTop="1" x14ac:dyDescent="0.2">
      <c r="A75" s="58"/>
      <c r="B75" s="16" t="s">
        <v>13</v>
      </c>
      <c r="C75" s="19">
        <v>98</v>
      </c>
      <c r="D75" s="19">
        <v>15</v>
      </c>
      <c r="E75" s="19">
        <v>27</v>
      </c>
      <c r="F75" s="19">
        <v>50</v>
      </c>
      <c r="G75" s="19">
        <v>50</v>
      </c>
      <c r="H75" s="19">
        <v>100</v>
      </c>
      <c r="I75" s="19">
        <v>178</v>
      </c>
      <c r="J75" s="19">
        <v>483</v>
      </c>
      <c r="K75" s="19">
        <v>1008</v>
      </c>
      <c r="L75" s="19">
        <v>1848</v>
      </c>
      <c r="M75" s="19">
        <v>3430</v>
      </c>
      <c r="N75" s="19">
        <v>6560</v>
      </c>
      <c r="O75" s="19">
        <v>13847</v>
      </c>
    </row>
    <row r="76" spans="1:15" x14ac:dyDescent="0.2">
      <c r="A76" s="59"/>
      <c r="B76" s="18" t="s">
        <v>14</v>
      </c>
      <c r="C76" s="20">
        <v>7.0773452733444101E-3</v>
      </c>
      <c r="D76" s="20">
        <v>1.0832671336751601E-3</v>
      </c>
      <c r="E76" s="20">
        <v>1.9498808406153E-3</v>
      </c>
      <c r="F76" s="20">
        <v>3.61089044558388E-3</v>
      </c>
      <c r="G76" s="20">
        <v>3.61089044558388E-3</v>
      </c>
      <c r="H76" s="20">
        <v>7.2217808911677599E-3</v>
      </c>
      <c r="I76" s="20">
        <v>1.2854769986278601E-2</v>
      </c>
      <c r="J76" s="20">
        <v>3.4881201704340302E-2</v>
      </c>
      <c r="K76" s="20">
        <v>7.2795551382971002E-2</v>
      </c>
      <c r="L76" s="20">
        <v>0.13345851086877999</v>
      </c>
      <c r="M76" s="20">
        <v>0.24770708456705401</v>
      </c>
      <c r="N76" s="20">
        <v>0.47374882646060501</v>
      </c>
      <c r="O76" s="20">
        <v>1</v>
      </c>
    </row>
    <row r="78" spans="1:15" x14ac:dyDescent="0.2">
      <c r="A78" s="57" t="s">
        <v>26</v>
      </c>
      <c r="B78" s="3" t="s">
        <v>27</v>
      </c>
      <c r="C78" s="4">
        <v>9</v>
      </c>
      <c r="D78" s="4">
        <v>5</v>
      </c>
      <c r="E78" s="4">
        <v>3</v>
      </c>
      <c r="F78" s="4">
        <v>14</v>
      </c>
      <c r="G78" s="4">
        <v>12</v>
      </c>
      <c r="H78" s="4">
        <v>67</v>
      </c>
      <c r="I78" s="4">
        <v>148</v>
      </c>
      <c r="J78" s="4">
        <v>298</v>
      </c>
      <c r="K78" s="4">
        <v>536</v>
      </c>
      <c r="L78" s="4">
        <v>729</v>
      </c>
      <c r="M78" s="4">
        <v>947</v>
      </c>
      <c r="N78" s="4">
        <v>1354</v>
      </c>
      <c r="O78" s="4">
        <v>4122</v>
      </c>
    </row>
    <row r="79" spans="1:15" x14ac:dyDescent="0.2">
      <c r="A79" s="58"/>
      <c r="B79" s="3" t="s">
        <v>28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4">
        <v>1</v>
      </c>
      <c r="K79" s="5">
        <v>0</v>
      </c>
      <c r="L79" s="4">
        <v>8</v>
      </c>
      <c r="M79" s="4">
        <v>70</v>
      </c>
      <c r="N79" s="4">
        <v>276</v>
      </c>
      <c r="O79" s="4">
        <v>355</v>
      </c>
    </row>
    <row r="80" spans="1:15" x14ac:dyDescent="0.2">
      <c r="A80" s="58"/>
      <c r="B80" s="3" t="s">
        <v>29</v>
      </c>
      <c r="C80" s="5">
        <v>0</v>
      </c>
      <c r="D80" s="5">
        <v>0</v>
      </c>
      <c r="E80" s="5">
        <v>0</v>
      </c>
      <c r="F80" s="5">
        <v>1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4">
        <v>3</v>
      </c>
      <c r="M80" s="4">
        <v>64</v>
      </c>
      <c r="N80" s="4">
        <v>252</v>
      </c>
      <c r="O80" s="4">
        <v>320</v>
      </c>
    </row>
    <row r="81" spans="1:15" x14ac:dyDescent="0.2">
      <c r="A81" s="58"/>
      <c r="B81" s="3" t="s">
        <v>30</v>
      </c>
      <c r="C81" s="4">
        <v>10</v>
      </c>
      <c r="D81" s="4">
        <v>1</v>
      </c>
      <c r="E81" s="4">
        <v>2</v>
      </c>
      <c r="F81" s="4">
        <v>7</v>
      </c>
      <c r="G81" s="4">
        <v>4</v>
      </c>
      <c r="H81" s="4">
        <v>4</v>
      </c>
      <c r="I81" s="4">
        <v>6</v>
      </c>
      <c r="J81" s="4">
        <v>9</v>
      </c>
      <c r="K81" s="4">
        <v>10</v>
      </c>
      <c r="L81" s="4">
        <v>20</v>
      </c>
      <c r="M81" s="4">
        <v>40</v>
      </c>
      <c r="N81" s="4">
        <v>240</v>
      </c>
      <c r="O81" s="4">
        <v>353</v>
      </c>
    </row>
    <row r="82" spans="1:15" ht="13.5" thickBot="1" x14ac:dyDescent="0.25">
      <c r="A82" s="58"/>
      <c r="B82" s="10" t="s">
        <v>15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11">
        <v>2</v>
      </c>
      <c r="J82" s="11">
        <v>1</v>
      </c>
      <c r="K82" s="11">
        <v>2</v>
      </c>
      <c r="L82" s="11">
        <v>7</v>
      </c>
      <c r="M82" s="11">
        <v>25</v>
      </c>
      <c r="N82" s="11">
        <v>203</v>
      </c>
      <c r="O82" s="11">
        <v>240</v>
      </c>
    </row>
    <row r="83" spans="1:15" ht="13.5" thickTop="1" x14ac:dyDescent="0.2">
      <c r="A83" s="58"/>
      <c r="B83" s="16" t="s">
        <v>13</v>
      </c>
      <c r="C83" s="19">
        <v>19</v>
      </c>
      <c r="D83" s="19">
        <v>6</v>
      </c>
      <c r="E83" s="19">
        <v>5</v>
      </c>
      <c r="F83" s="19">
        <v>22</v>
      </c>
      <c r="G83" s="19">
        <v>16</v>
      </c>
      <c r="H83" s="19">
        <v>71</v>
      </c>
      <c r="I83" s="19">
        <v>156</v>
      </c>
      <c r="J83" s="19">
        <v>309</v>
      </c>
      <c r="K83" s="19">
        <v>548</v>
      </c>
      <c r="L83" s="19">
        <v>767</v>
      </c>
      <c r="M83" s="19">
        <v>1146</v>
      </c>
      <c r="N83" s="19">
        <v>2325</v>
      </c>
      <c r="O83" s="19">
        <v>5390</v>
      </c>
    </row>
    <row r="84" spans="1:15" x14ac:dyDescent="0.2">
      <c r="A84" s="59"/>
      <c r="B84" s="18" t="s">
        <v>14</v>
      </c>
      <c r="C84" s="20">
        <v>3.5250463821892399E-3</v>
      </c>
      <c r="D84" s="20">
        <v>1.1131725417439699E-3</v>
      </c>
      <c r="E84" s="20">
        <v>9.2764378478664205E-4</v>
      </c>
      <c r="F84" s="20">
        <v>4.0816326530612301E-3</v>
      </c>
      <c r="G84" s="20">
        <v>2.9684601113172501E-3</v>
      </c>
      <c r="H84" s="20">
        <v>1.31725417439703E-2</v>
      </c>
      <c r="I84" s="20">
        <v>2.8942486085343201E-2</v>
      </c>
      <c r="J84" s="20">
        <v>5.7328385899814503E-2</v>
      </c>
      <c r="K84" s="20">
        <v>0.101669758812616</v>
      </c>
      <c r="L84" s="20">
        <v>0.142300556586271</v>
      </c>
      <c r="M84" s="20">
        <v>0.212615955473098</v>
      </c>
      <c r="N84" s="20">
        <v>0.43135435992578902</v>
      </c>
      <c r="O84" s="20">
        <v>1</v>
      </c>
    </row>
    <row r="86" spans="1:15" x14ac:dyDescent="0.2">
      <c r="A86" s="53" t="s">
        <v>43</v>
      </c>
    </row>
    <row r="87" spans="1:15" x14ac:dyDescent="0.2">
      <c r="A87" s="12" t="s">
        <v>6</v>
      </c>
    </row>
  </sheetData>
  <mergeCells count="10">
    <mergeCell ref="A7:A12"/>
    <mergeCell ref="A14:A20"/>
    <mergeCell ref="A22:A28"/>
    <mergeCell ref="A30:A36"/>
    <mergeCell ref="A38:A44"/>
    <mergeCell ref="A62:A68"/>
    <mergeCell ref="A70:A76"/>
    <mergeCell ref="A78:A84"/>
    <mergeCell ref="A46:A52"/>
    <mergeCell ref="A54:A60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DA68BA-2489-43E1-95C4-F72B87521106}"/>
</file>

<file path=customXml/itemProps2.xml><?xml version="1.0" encoding="utf-8"?>
<ds:datastoreItem xmlns:ds="http://schemas.openxmlformats.org/officeDocument/2006/customXml" ds:itemID="{9EC59E3C-C089-4A69-9966-3DF41F53CBAF}"/>
</file>

<file path=customXml/itemProps3.xml><?xml version="1.0" encoding="utf-8"?>
<ds:datastoreItem xmlns:ds="http://schemas.openxmlformats.org/officeDocument/2006/customXml" ds:itemID="{CB921588-5AF6-4F1A-9868-F023D52417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 SICID</vt:lpstr>
      <vt:lpstr>Variazione pendenti SICID</vt:lpstr>
      <vt:lpstr>Stratigrafia pendenti SICID</vt:lpstr>
      <vt:lpstr>'Flussi SICID'!Area_stampa</vt:lpstr>
      <vt:lpstr>'Stratigrafia pendenti SICID'!Area_stampa</vt:lpstr>
      <vt:lpstr>'Variazione pendenti SICID'!Area_stampa</vt:lpstr>
      <vt:lpstr>'Flussi SICID'!Titoli_stampa</vt:lpstr>
      <vt:lpstr>'Stratigrafia pendenti SICID'!Titoli_stampa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2020-04-22T08:14:47Z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