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Flussi!$A$1:$H$44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G40" i="6" l="1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<sst xmlns="http://schemas.openxmlformats.org/spreadsheetml/2006/main" count="111" uniqueCount="39">
  <si>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</si>
  <si>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</si>
  <si>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</si>
  <si>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</si>
  <si>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</si>
  <si>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</si>
  <si>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</si>
  <si>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</si>
  <si>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</si>
  <si>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</si>
  <si>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</si>
  <si>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</si>
  <si>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</si>
  <si>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</si>
  <si>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</si>
  <si>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</si>
  <si>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</si>
  <si>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</si>
  <si>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Salerno</t>
  </si>
  <si>
    <t>Corte d'Appello di Salerno</t>
  </si>
  <si>
    <t>Tribunale Ordinario di Nocera Inferiore</t>
  </si>
  <si>
    <t>Tribunale Ordinario di Salerno</t>
  </si>
  <si>
    <t>Tribunale Ordinario di Vallo della Lucania</t>
  </si>
  <si>
    <t>Fino al 2006</t>
  </si>
  <si>
    <t>Iscritti 2016</t>
  </si>
  <si>
    <t>Definiti 2016</t>
  </si>
  <si>
    <t>Anni 2015 - 31 marzo 2017</t>
  </si>
  <si>
    <t>Iscritti 
gen - mar 2017</t>
  </si>
  <si>
    <t>Definiti 
gen - mar 2017</t>
  </si>
  <si>
    <t>Pendenti al 31/12/2014</t>
  </si>
  <si>
    <t>Pendenti al 31/03/2017</t>
  </si>
  <si>
    <t>Pendenti al 31 marzo 2017</t>
  </si>
  <si>
    <t>AFFARI CONTENZIOSI</t>
  </si>
  <si>
    <t>Ultimo aggiornamento del sistema di rilevazione avvenuto il 6 aprile 2017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</si>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</sst>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abSelected="1" zoomScaleNormal="100" workbookViewId="0">
      <selection activeCell="A3" sqref="A3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6" x14ac:dyDescent="0.3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38</v>
      </c>
      <c r="B3" s="36"/>
    </row>
    <row r="4" spans="1:15" x14ac:dyDescent="0.2">
      <c r="A4" s="35" t="s">
        <v>26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24</v>
      </c>
      <c r="F6" s="7" t="s">
        <v>25</v>
      </c>
      <c r="G6" s="7" t="s">
        <v>27</v>
      </c>
      <c r="H6" s="7" t="s">
        <v>28</v>
      </c>
    </row>
    <row r="7" spans="1:15" ht="12.75" customHeight="1" x14ac:dyDescent="0.2">
      <c r="A7" s="54" t="s">
        <v>19</v>
      </c>
      <c r="B7" s="3" t="s">
        <v>32</v>
      </c>
      <c r="C7" s="4">
        <v>1277</v>
      </c>
      <c r="D7" s="4">
        <v>1090</v>
      </c>
      <c r="E7" s="4">
        <v>1411</v>
      </c>
      <c r="F7" s="4">
        <v>1001</v>
      </c>
      <c r="G7" s="4">
        <v>397</v>
      </c>
      <c r="H7" s="4">
        <v>364</v>
      </c>
    </row>
    <row r="8" spans="1:15" ht="12.75" customHeight="1" x14ac:dyDescent="0.2">
      <c r="A8" s="54"/>
      <c r="B8" s="3" t="s">
        <v>34</v>
      </c>
      <c r="C8" s="4">
        <v>588</v>
      </c>
      <c r="D8" s="4">
        <v>724</v>
      </c>
      <c r="E8" s="4">
        <v>451</v>
      </c>
      <c r="F8" s="4">
        <v>644</v>
      </c>
      <c r="G8" s="4">
        <v>100</v>
      </c>
      <c r="H8" s="4">
        <v>250</v>
      </c>
    </row>
    <row r="9" spans="1:15" ht="12.75" customHeight="1" x14ac:dyDescent="0.2">
      <c r="A9" s="54"/>
      <c r="B9" s="48" t="s">
        <v>35</v>
      </c>
      <c r="C9" s="50">
        <v>537</v>
      </c>
      <c r="D9" s="50">
        <v>1460</v>
      </c>
      <c r="E9" s="50">
        <v>579</v>
      </c>
      <c r="F9" s="50">
        <v>640</v>
      </c>
      <c r="G9" s="50">
        <v>107</v>
      </c>
      <c r="H9" s="50">
        <v>122</v>
      </c>
    </row>
    <row r="10" spans="1:15" ht="12.75" customHeight="1" thickBot="1" x14ac:dyDescent="0.25">
      <c r="A10" s="54"/>
      <c r="B10" s="10" t="s">
        <v>36</v>
      </c>
      <c r="C10" s="11">
        <v>1221</v>
      </c>
      <c r="D10" s="11">
        <v>1118</v>
      </c>
      <c r="E10" s="39">
        <v>1126</v>
      </c>
      <c r="F10" s="11">
        <v>1173</v>
      </c>
      <c r="G10" s="11">
        <v>311</v>
      </c>
      <c r="H10" s="11">
        <v>226</v>
      </c>
      <c r="J10" s="2"/>
      <c r="K10" s="2"/>
      <c r="L10" s="2"/>
      <c r="M10" s="2"/>
      <c r="N10" s="2"/>
      <c r="O10" s="2"/>
    </row>
    <row r="11" spans="1:15" ht="13.5" thickTop="1" x14ac:dyDescent="0.2">
      <c r="A11" s="54"/>
      <c r="B11" s="16" t="s">
        <v>4</v>
      </c>
      <c r="C11" s="17">
        <v>3623</v>
      </c>
      <c r="D11" s="17">
        <v>4392</v>
      </c>
      <c r="E11" s="17">
        <v>3567</v>
      </c>
      <c r="F11" s="17">
        <v>3458</v>
      </c>
      <c r="G11" s="17">
        <v>915</v>
      </c>
      <c r="H11" s="17">
        <v>962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2">
        <f>D11/C11</f>
        <v>1.2122550372619376</v>
      </c>
      <c r="D13" s="53"/>
      <c r="E13" s="52">
        <f>F11/E11</f>
        <v>0.96944210821418564</v>
      </c>
      <c r="F13" s="53"/>
      <c r="G13" s="52">
        <f>H11/G11</f>
        <v>1.0513661202185793</v>
      </c>
      <c r="H13" s="53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4" t="s">
        <v>20</v>
      </c>
      <c r="B15" s="3" t="s">
        <v>32</v>
      </c>
      <c r="C15" s="4">
        <v>3825</v>
      </c>
      <c r="D15" s="4">
        <v>3233</v>
      </c>
      <c r="E15" s="4">
        <v>4083</v>
      </c>
      <c r="F15" s="4">
        <v>3820</v>
      </c>
      <c r="G15" s="4">
        <v>1004</v>
      </c>
      <c r="H15" s="4">
        <v>1043</v>
      </c>
    </row>
    <row r="16" spans="1:15" x14ac:dyDescent="0.2">
      <c r="A16" s="54" t="s">
        <v>2</v>
      </c>
      <c r="B16" s="3" t="s">
        <v>34</v>
      </c>
      <c r="C16" s="4">
        <v>1790</v>
      </c>
      <c r="D16" s="4">
        <v>2066</v>
      </c>
      <c r="E16" s="4">
        <v>1926</v>
      </c>
      <c r="F16" s="4">
        <v>1899</v>
      </c>
      <c r="G16" s="4">
        <v>602</v>
      </c>
      <c r="H16" s="4">
        <v>551</v>
      </c>
    </row>
    <row r="17" spans="1:8" x14ac:dyDescent="0.2">
      <c r="A17" s="54"/>
      <c r="B17" s="3" t="s">
        <v>35</v>
      </c>
      <c r="C17" s="4">
        <v>1694</v>
      </c>
      <c r="D17" s="4">
        <v>1170</v>
      </c>
      <c r="E17" s="4">
        <v>1802</v>
      </c>
      <c r="F17" s="4">
        <v>1555</v>
      </c>
      <c r="G17" s="4">
        <v>541</v>
      </c>
      <c r="H17" s="4">
        <v>399</v>
      </c>
    </row>
    <row r="18" spans="1:8" x14ac:dyDescent="0.2">
      <c r="A18" s="54" t="s">
        <v>2</v>
      </c>
      <c r="B18" s="3" t="s">
        <v>36</v>
      </c>
      <c r="C18" s="4">
        <v>1016</v>
      </c>
      <c r="D18" s="4">
        <v>902</v>
      </c>
      <c r="E18" s="4">
        <v>1170</v>
      </c>
      <c r="F18" s="4">
        <v>963</v>
      </c>
      <c r="G18" s="4">
        <v>338</v>
      </c>
      <c r="H18" s="4">
        <v>275</v>
      </c>
    </row>
    <row r="19" spans="1:8" ht="13.5" thickBot="1" x14ac:dyDescent="0.25">
      <c r="A19" s="54" t="s">
        <v>2</v>
      </c>
      <c r="B19" s="10" t="s">
        <v>17</v>
      </c>
      <c r="C19" s="11">
        <v>2973</v>
      </c>
      <c r="D19" s="11">
        <v>2635</v>
      </c>
      <c r="E19" s="39">
        <v>3679</v>
      </c>
      <c r="F19" s="11">
        <v>3383</v>
      </c>
      <c r="G19" s="11">
        <v>935</v>
      </c>
      <c r="H19" s="11">
        <v>880</v>
      </c>
    </row>
    <row r="20" spans="1:8" ht="13.5" thickTop="1" x14ac:dyDescent="0.2">
      <c r="A20" s="54"/>
      <c r="B20" s="16" t="s">
        <v>4</v>
      </c>
      <c r="C20" s="17">
        <v>11298</v>
      </c>
      <c r="D20" s="17">
        <v>10006</v>
      </c>
      <c r="E20" s="17">
        <v>12660</v>
      </c>
      <c r="F20" s="17">
        <v>11620</v>
      </c>
      <c r="G20" s="17">
        <v>3420</v>
      </c>
      <c r="H20" s="17">
        <v>3148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2">
        <f>D20/C20</f>
        <v>0.88564347672154364</v>
      </c>
      <c r="D22" s="53"/>
      <c r="E22" s="52">
        <f>F20/E20</f>
        <v>0.91785150078988942</v>
      </c>
      <c r="F22" s="53"/>
      <c r="G22" s="52">
        <f>H20/G20</f>
        <v>0.92046783625730999</v>
      </c>
      <c r="H22" s="53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4" t="s">
        <v>21</v>
      </c>
      <c r="B24" s="3" t="s">
        <v>32</v>
      </c>
      <c r="C24" s="4">
        <v>6318</v>
      </c>
      <c r="D24" s="4">
        <v>9758</v>
      </c>
      <c r="E24" s="4">
        <v>7247</v>
      </c>
      <c r="F24" s="4">
        <v>10081</v>
      </c>
      <c r="G24" s="4">
        <v>1763</v>
      </c>
      <c r="H24" s="4">
        <v>2877</v>
      </c>
    </row>
    <row r="25" spans="1:8" x14ac:dyDescent="0.2">
      <c r="A25" s="54" t="s">
        <v>3</v>
      </c>
      <c r="B25" s="3" t="s">
        <v>34</v>
      </c>
      <c r="C25" s="4">
        <v>3243</v>
      </c>
      <c r="D25" s="4">
        <v>3582</v>
      </c>
      <c r="E25" s="4">
        <v>3409</v>
      </c>
      <c r="F25" s="4">
        <v>3318</v>
      </c>
      <c r="G25" s="4">
        <v>902</v>
      </c>
      <c r="H25" s="4">
        <v>1156</v>
      </c>
    </row>
    <row r="26" spans="1:8" x14ac:dyDescent="0.2">
      <c r="A26" s="54"/>
      <c r="B26" s="3" t="s">
        <v>35</v>
      </c>
      <c r="C26" s="4">
        <v>3280</v>
      </c>
      <c r="D26" s="4">
        <v>3570</v>
      </c>
      <c r="E26" s="4">
        <v>2902</v>
      </c>
      <c r="F26" s="4">
        <v>3351</v>
      </c>
      <c r="G26" s="4">
        <v>735</v>
      </c>
      <c r="H26" s="4">
        <v>904</v>
      </c>
    </row>
    <row r="27" spans="1:8" x14ac:dyDescent="0.2">
      <c r="A27" s="54" t="s">
        <v>3</v>
      </c>
      <c r="B27" s="3" t="s">
        <v>36</v>
      </c>
      <c r="C27" s="5">
        <v>1611</v>
      </c>
      <c r="D27" s="4">
        <v>1565</v>
      </c>
      <c r="E27" s="4">
        <v>1657</v>
      </c>
      <c r="F27" s="4">
        <v>1620</v>
      </c>
      <c r="G27" s="5">
        <v>391</v>
      </c>
      <c r="H27" s="4">
        <v>469</v>
      </c>
    </row>
    <row r="28" spans="1:8" ht="13.5" thickBot="1" x14ac:dyDescent="0.25">
      <c r="A28" s="54" t="s">
        <v>3</v>
      </c>
      <c r="B28" s="10" t="s">
        <v>17</v>
      </c>
      <c r="C28" s="11">
        <v>4865</v>
      </c>
      <c r="D28" s="11">
        <v>5117</v>
      </c>
      <c r="E28" s="39">
        <v>4932</v>
      </c>
      <c r="F28" s="11">
        <v>4741</v>
      </c>
      <c r="G28" s="11">
        <v>1385</v>
      </c>
      <c r="H28" s="11">
        <v>1626</v>
      </c>
    </row>
    <row r="29" spans="1:8" ht="13.5" thickTop="1" x14ac:dyDescent="0.2">
      <c r="A29" s="54"/>
      <c r="B29" s="16" t="s">
        <v>4</v>
      </c>
      <c r="C29" s="17">
        <v>19317</v>
      </c>
      <c r="D29" s="17">
        <v>23592</v>
      </c>
      <c r="E29" s="17">
        <v>20147</v>
      </c>
      <c r="F29" s="17">
        <v>23111</v>
      </c>
      <c r="G29" s="17">
        <v>5176</v>
      </c>
      <c r="H29" s="17">
        <v>7032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2">
        <f>D29/C29</f>
        <v>1.2213076564683958</v>
      </c>
      <c r="D31" s="53"/>
      <c r="E31" s="52">
        <f>F29/E29</f>
        <v>1.147118677718767</v>
      </c>
      <c r="F31" s="53"/>
      <c r="G31" s="52">
        <f>H29/G29</f>
        <v>1.3585780525502318</v>
      </c>
      <c r="H31" s="53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4" t="s">
        <v>22</v>
      </c>
      <c r="B33" s="3" t="s">
        <v>32</v>
      </c>
      <c r="C33" s="4">
        <v>1145</v>
      </c>
      <c r="D33" s="4">
        <v>1055</v>
      </c>
      <c r="E33" s="4">
        <v>1274</v>
      </c>
      <c r="F33" s="4">
        <v>887</v>
      </c>
      <c r="G33" s="4">
        <v>337</v>
      </c>
      <c r="H33" s="4">
        <v>223</v>
      </c>
    </row>
    <row r="34" spans="1:8" x14ac:dyDescent="0.2">
      <c r="A34" s="54"/>
      <c r="B34" s="3" t="s">
        <v>34</v>
      </c>
      <c r="C34" s="4">
        <v>620</v>
      </c>
      <c r="D34" s="4">
        <v>464</v>
      </c>
      <c r="E34" s="4">
        <v>605</v>
      </c>
      <c r="F34" s="4">
        <v>600</v>
      </c>
      <c r="G34" s="4">
        <v>158</v>
      </c>
      <c r="H34" s="4">
        <v>147</v>
      </c>
    </row>
    <row r="35" spans="1:8" x14ac:dyDescent="0.2">
      <c r="A35" s="54"/>
      <c r="B35" s="3" t="s">
        <v>35</v>
      </c>
      <c r="C35" s="4">
        <v>694</v>
      </c>
      <c r="D35" s="4">
        <v>325</v>
      </c>
      <c r="E35" s="4">
        <v>522</v>
      </c>
      <c r="F35" s="4">
        <v>316</v>
      </c>
      <c r="G35" s="4">
        <v>100</v>
      </c>
      <c r="H35" s="4">
        <v>121</v>
      </c>
    </row>
    <row r="36" spans="1:8" x14ac:dyDescent="0.2">
      <c r="A36" s="54"/>
      <c r="B36" s="3" t="s">
        <v>36</v>
      </c>
      <c r="C36" s="5">
        <v>362</v>
      </c>
      <c r="D36" s="4">
        <v>362</v>
      </c>
      <c r="E36" s="4">
        <v>415</v>
      </c>
      <c r="F36" s="4">
        <v>439</v>
      </c>
      <c r="G36" s="4">
        <v>108</v>
      </c>
      <c r="H36" s="4">
        <v>112</v>
      </c>
    </row>
    <row r="37" spans="1:8" ht="13.5" thickBot="1" x14ac:dyDescent="0.25">
      <c r="A37" s="54"/>
      <c r="B37" s="10" t="s">
        <v>17</v>
      </c>
      <c r="C37" s="11">
        <v>717</v>
      </c>
      <c r="D37" s="11">
        <v>706</v>
      </c>
      <c r="E37" s="39">
        <v>772</v>
      </c>
      <c r="F37" s="11">
        <v>810</v>
      </c>
      <c r="G37" s="11">
        <v>227</v>
      </c>
      <c r="H37" s="11">
        <v>198</v>
      </c>
    </row>
    <row r="38" spans="1:8" ht="13.5" thickTop="1" x14ac:dyDescent="0.2">
      <c r="A38" s="54"/>
      <c r="B38" s="16" t="s">
        <v>4</v>
      </c>
      <c r="C38" s="17">
        <v>3538</v>
      </c>
      <c r="D38" s="17">
        <v>2912</v>
      </c>
      <c r="E38" s="17">
        <v>3588</v>
      </c>
      <c r="F38" s="17">
        <v>3052</v>
      </c>
      <c r="G38" s="17">
        <v>930</v>
      </c>
      <c r="H38" s="17">
        <v>801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2">
        <f>D38/C38</f>
        <v>0.82306387789711699</v>
      </c>
      <c r="D40" s="53"/>
      <c r="E40" s="52">
        <f>F38/E38</f>
        <v>0.850613154960981</v>
      </c>
      <c r="F40" s="53"/>
      <c r="G40" s="52">
        <f>H38/G38</f>
        <v>0.8612903225806452</v>
      </c>
      <c r="H40" s="53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1" t="s">
        <v>33</v>
      </c>
      <c r="C43" s="2"/>
      <c r="D43" s="2"/>
    </row>
    <row r="44" spans="1:8" x14ac:dyDescent="0.2">
      <c r="A44" s="12" t="s">
        <v>5</v>
      </c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</sheetData>
  <mergeCells count="16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</mergeCells>
  <conditionalFormatting sqref="E13:F13">
    <cfRule type="cellIs" dxfId="31" priority="95" operator="greaterThan">
      <formula>1</formula>
    </cfRule>
    <cfRule type="cellIs" dxfId="30" priority="96" operator="lessThan">
      <formula>1</formula>
    </cfRule>
  </conditionalFormatting>
  <conditionalFormatting sqref="G13:H13">
    <cfRule type="cellIs" dxfId="29" priority="93" operator="greaterThan">
      <formula>1</formula>
    </cfRule>
    <cfRule type="cellIs" dxfId="28" priority="94" operator="lessThan">
      <formula>1</formula>
    </cfRule>
  </conditionalFormatting>
  <conditionalFormatting sqref="C22:D22">
    <cfRule type="cellIs" dxfId="27" priority="91" operator="greaterThan">
      <formula>1</formula>
    </cfRule>
    <cfRule type="cellIs" dxfId="26" priority="92" operator="lessThan">
      <formula>1</formula>
    </cfRule>
  </conditionalFormatting>
  <conditionalFormatting sqref="E22:F22">
    <cfRule type="cellIs" dxfId="25" priority="89" operator="greaterThan">
      <formula>1</formula>
    </cfRule>
    <cfRule type="cellIs" dxfId="24" priority="90" operator="lessThan">
      <formula>1</formula>
    </cfRule>
  </conditionalFormatting>
  <conditionalFormatting sqref="G22:H22">
    <cfRule type="cellIs" dxfId="23" priority="87" operator="greaterThan">
      <formula>1</formula>
    </cfRule>
    <cfRule type="cellIs" dxfId="22" priority="88" operator="lessThan">
      <formula>1</formula>
    </cfRule>
  </conditionalFormatting>
  <conditionalFormatting sqref="C13:D13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C31:D31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E31:F3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G31:H31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C40:D40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E40:F40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0:H40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A3" sqref="A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37</v>
      </c>
      <c r="B3" s="36"/>
    </row>
    <row r="4" spans="1:8" x14ac:dyDescent="0.2">
      <c r="A4" s="35" t="s">
        <v>26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29</v>
      </c>
      <c r="D6" s="31" t="s">
        <v>30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3">
        <v>9507</v>
      </c>
      <c r="D7" s="43">
        <v>8692</v>
      </c>
      <c r="E7" s="30"/>
      <c r="F7" s="23">
        <f>(D7-C7)/C7</f>
        <v>-8.5726306931734511E-2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0">
        <v>19197</v>
      </c>
      <c r="D9" s="44">
        <v>21230</v>
      </c>
      <c r="E9" s="30"/>
      <c r="F9" s="26">
        <f>(D9-C9)/C9</f>
        <v>0.10590196384851799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51594</v>
      </c>
      <c r="D11" s="44">
        <v>40672</v>
      </c>
      <c r="E11" s="30"/>
      <c r="F11" s="26">
        <f>(D11-C11)/C11</f>
        <v>-0.21169128193200759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5">
      <c r="A13" s="33" t="s">
        <v>22</v>
      </c>
      <c r="B13" s="25" t="s">
        <v>4</v>
      </c>
      <c r="C13" s="40">
        <v>8793</v>
      </c>
      <c r="D13" s="44">
        <v>9781</v>
      </c>
      <c r="E13" s="30"/>
      <c r="F13" s="26">
        <f>(D13-C13)/C13</f>
        <v>0.1123621062208575</v>
      </c>
    </row>
    <row r="14" spans="1:8" x14ac:dyDescent="0.2">
      <c r="C14" s="2"/>
      <c r="D14" s="2"/>
      <c r="E14" s="15"/>
    </row>
    <row r="16" spans="1:8" x14ac:dyDescent="0.2">
      <c r="A16" s="51" t="s">
        <v>33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zoomScaleNormal="100" workbookViewId="0">
      <selection activeCell="D27" sqref="D27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37</v>
      </c>
      <c r="B3" s="36"/>
    </row>
    <row r="4" spans="1:22" x14ac:dyDescent="0.2">
      <c r="A4" s="35" t="s">
        <v>31</v>
      </c>
    </row>
    <row r="6" spans="1:22" ht="18.75" customHeight="1" x14ac:dyDescent="0.2">
      <c r="A6" s="6" t="s">
        <v>1</v>
      </c>
      <c r="B6" s="6" t="s">
        <v>14</v>
      </c>
      <c r="C6" s="7" t="s">
        <v>23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7">
        <v>42825</v>
      </c>
      <c r="O6" s="7" t="s">
        <v>0</v>
      </c>
    </row>
    <row r="7" spans="1:22" ht="13.9" customHeight="1" x14ac:dyDescent="0.2">
      <c r="A7" s="55" t="s">
        <v>19</v>
      </c>
      <c r="B7" s="3" t="s">
        <v>32</v>
      </c>
      <c r="C7" s="3">
        <v>4</v>
      </c>
      <c r="D7" s="3">
        <v>7</v>
      </c>
      <c r="E7" s="3">
        <v>71</v>
      </c>
      <c r="F7" s="3">
        <v>287</v>
      </c>
      <c r="G7" s="3">
        <v>541</v>
      </c>
      <c r="H7" s="3">
        <v>720</v>
      </c>
      <c r="I7" s="3">
        <v>619</v>
      </c>
      <c r="J7" s="3">
        <v>775</v>
      </c>
      <c r="K7" s="4">
        <v>892</v>
      </c>
      <c r="L7" s="4">
        <v>1053</v>
      </c>
      <c r="M7" s="4">
        <v>1325</v>
      </c>
      <c r="N7" s="4">
        <v>395</v>
      </c>
      <c r="O7" s="4">
        <v>6689</v>
      </c>
    </row>
    <row r="8" spans="1:22" x14ac:dyDescent="0.2">
      <c r="A8" s="56"/>
      <c r="B8" s="3" t="s">
        <v>34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4</v>
      </c>
      <c r="K8" s="5">
        <v>32</v>
      </c>
      <c r="L8" s="5">
        <v>239</v>
      </c>
      <c r="M8" s="4">
        <v>374</v>
      </c>
      <c r="N8" s="4">
        <v>100</v>
      </c>
      <c r="O8" s="4">
        <v>749</v>
      </c>
      <c r="T8" s="2"/>
      <c r="U8" s="2"/>
      <c r="V8" s="2"/>
    </row>
    <row r="9" spans="1:22" x14ac:dyDescent="0.2">
      <c r="A9" s="56"/>
      <c r="B9" s="48" t="s">
        <v>35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1</v>
      </c>
      <c r="K9" s="49">
        <v>7</v>
      </c>
      <c r="L9" s="49">
        <v>73</v>
      </c>
      <c r="M9" s="50">
        <v>504</v>
      </c>
      <c r="N9" s="50">
        <v>107</v>
      </c>
      <c r="O9" s="50">
        <v>692</v>
      </c>
      <c r="T9" s="2"/>
      <c r="U9" s="2"/>
      <c r="V9" s="2"/>
    </row>
    <row r="10" spans="1:22" ht="13.5" thickBot="1" x14ac:dyDescent="0.25">
      <c r="A10" s="56"/>
      <c r="B10" s="10" t="s">
        <v>36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1</v>
      </c>
      <c r="I10" s="39">
        <v>2</v>
      </c>
      <c r="J10" s="39">
        <v>1</v>
      </c>
      <c r="K10" s="39">
        <v>6</v>
      </c>
      <c r="L10" s="39">
        <v>17</v>
      </c>
      <c r="M10" s="11">
        <v>228</v>
      </c>
      <c r="N10" s="11">
        <v>307</v>
      </c>
      <c r="O10" s="11">
        <v>562</v>
      </c>
      <c r="V10" s="2"/>
    </row>
    <row r="11" spans="1:22" ht="13.5" thickTop="1" x14ac:dyDescent="0.2">
      <c r="A11" s="56"/>
      <c r="B11" s="16" t="s">
        <v>15</v>
      </c>
      <c r="C11" s="16">
        <v>4</v>
      </c>
      <c r="D11" s="16">
        <v>7</v>
      </c>
      <c r="E11" s="16">
        <v>71</v>
      </c>
      <c r="F11" s="16">
        <v>287</v>
      </c>
      <c r="G11" s="16">
        <v>541</v>
      </c>
      <c r="H11" s="16">
        <v>721</v>
      </c>
      <c r="I11" s="16">
        <v>621</v>
      </c>
      <c r="J11" s="16">
        <v>781</v>
      </c>
      <c r="K11" s="19">
        <v>937</v>
      </c>
      <c r="L11" s="19">
        <v>1382</v>
      </c>
      <c r="M11" s="19">
        <v>2431</v>
      </c>
      <c r="N11" s="19">
        <v>909</v>
      </c>
      <c r="O11" s="19">
        <v>8692</v>
      </c>
    </row>
    <row r="12" spans="1:22" x14ac:dyDescent="0.2">
      <c r="A12" s="57"/>
      <c r="B12" s="18" t="s">
        <v>16</v>
      </c>
      <c r="C12" s="20">
        <v>4.6019328117809498E-4</v>
      </c>
      <c r="D12" s="20">
        <v>8.0533824206166602E-4</v>
      </c>
      <c r="E12" s="20">
        <v>8.1684307409111805E-3</v>
      </c>
      <c r="F12" s="20">
        <v>3.3018867924528301E-2</v>
      </c>
      <c r="G12" s="20">
        <v>6.2241141279337303E-2</v>
      </c>
      <c r="H12" s="20">
        <v>8.2949838932351597E-2</v>
      </c>
      <c r="I12" s="20">
        <v>7.1445006902899205E-2</v>
      </c>
      <c r="J12" s="20">
        <v>8.9852738150022995E-2</v>
      </c>
      <c r="K12" s="20">
        <v>0.107800276115969</v>
      </c>
      <c r="L12" s="20">
        <v>0.15899677864703199</v>
      </c>
      <c r="M12" s="20">
        <v>0.279682466635987</v>
      </c>
      <c r="N12" s="20">
        <v>0.10457892314772201</v>
      </c>
      <c r="O12" s="20">
        <v>1</v>
      </c>
    </row>
    <row r="14" spans="1:22" ht="12.75" customHeight="1" x14ac:dyDescent="0.2">
      <c r="A14" s="55" t="s">
        <v>20</v>
      </c>
      <c r="B14" s="3" t="s">
        <v>32</v>
      </c>
      <c r="C14" s="4">
        <v>444</v>
      </c>
      <c r="D14" s="4">
        <v>256</v>
      </c>
      <c r="E14" s="4">
        <v>342</v>
      </c>
      <c r="F14" s="4">
        <v>495</v>
      </c>
      <c r="G14" s="4">
        <v>702</v>
      </c>
      <c r="H14" s="4">
        <v>879</v>
      </c>
      <c r="I14" s="4">
        <v>961</v>
      </c>
      <c r="J14" s="4">
        <v>1452</v>
      </c>
      <c r="K14" s="4">
        <v>1982</v>
      </c>
      <c r="L14" s="4">
        <v>2444</v>
      </c>
      <c r="M14" s="4">
        <v>3400</v>
      </c>
      <c r="N14" s="4">
        <v>1002</v>
      </c>
      <c r="O14" s="4">
        <v>14359</v>
      </c>
    </row>
    <row r="15" spans="1:22" x14ac:dyDescent="0.2">
      <c r="A15" s="56"/>
      <c r="B15" s="3" t="s">
        <v>34</v>
      </c>
      <c r="C15" s="4">
        <v>1</v>
      </c>
      <c r="D15" s="5">
        <v>0</v>
      </c>
      <c r="E15" s="5">
        <v>0</v>
      </c>
      <c r="F15" s="5">
        <v>0</v>
      </c>
      <c r="G15" s="5">
        <v>0</v>
      </c>
      <c r="H15" s="4">
        <v>4</v>
      </c>
      <c r="I15" s="4">
        <v>26</v>
      </c>
      <c r="J15" s="4">
        <v>102</v>
      </c>
      <c r="K15" s="4">
        <v>309</v>
      </c>
      <c r="L15" s="4">
        <v>417</v>
      </c>
      <c r="M15" s="4">
        <v>779</v>
      </c>
      <c r="N15" s="4">
        <v>390</v>
      </c>
      <c r="O15" s="4">
        <v>2028</v>
      </c>
    </row>
    <row r="16" spans="1:22" x14ac:dyDescent="0.2">
      <c r="A16" s="56"/>
      <c r="B16" s="3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4">
        <v>5</v>
      </c>
      <c r="J16" s="4">
        <v>50</v>
      </c>
      <c r="K16" s="4">
        <v>185</v>
      </c>
      <c r="L16" s="4">
        <v>465</v>
      </c>
      <c r="M16" s="4">
        <v>1278</v>
      </c>
      <c r="N16" s="4">
        <v>541</v>
      </c>
      <c r="O16" s="4">
        <v>2524</v>
      </c>
    </row>
    <row r="17" spans="1:15" x14ac:dyDescent="0.2">
      <c r="A17" s="56"/>
      <c r="B17" s="3" t="s">
        <v>36</v>
      </c>
      <c r="C17" s="5">
        <v>0</v>
      </c>
      <c r="D17" s="5">
        <v>0</v>
      </c>
      <c r="E17" s="5">
        <v>0</v>
      </c>
      <c r="F17" s="4">
        <v>3</v>
      </c>
      <c r="G17" s="4">
        <v>1</v>
      </c>
      <c r="H17" s="4">
        <v>5</v>
      </c>
      <c r="I17" s="4">
        <v>5</v>
      </c>
      <c r="J17" s="4">
        <v>5</v>
      </c>
      <c r="K17" s="4">
        <v>19</v>
      </c>
      <c r="L17" s="4">
        <v>149</v>
      </c>
      <c r="M17" s="4">
        <v>277</v>
      </c>
      <c r="N17" s="4">
        <v>157</v>
      </c>
      <c r="O17" s="4">
        <v>621</v>
      </c>
    </row>
    <row r="18" spans="1:15" ht="13.5" thickBot="1" x14ac:dyDescent="0.25">
      <c r="A18" s="56"/>
      <c r="B18" s="10" t="s">
        <v>17</v>
      </c>
      <c r="C18" s="11">
        <v>5</v>
      </c>
      <c r="D18" s="11">
        <v>1</v>
      </c>
      <c r="E18" s="11">
        <v>8</v>
      </c>
      <c r="F18" s="11">
        <v>16</v>
      </c>
      <c r="G18" s="11">
        <v>18</v>
      </c>
      <c r="H18" s="11">
        <v>10</v>
      </c>
      <c r="I18" s="11">
        <v>12</v>
      </c>
      <c r="J18" s="11">
        <v>14</v>
      </c>
      <c r="K18" s="11">
        <v>47</v>
      </c>
      <c r="L18" s="11">
        <v>124</v>
      </c>
      <c r="M18" s="11">
        <v>779</v>
      </c>
      <c r="N18" s="11">
        <v>664</v>
      </c>
      <c r="O18" s="11">
        <v>1698</v>
      </c>
    </row>
    <row r="19" spans="1:15" ht="13.5" thickTop="1" x14ac:dyDescent="0.2">
      <c r="A19" s="56"/>
      <c r="B19" s="16" t="s">
        <v>15</v>
      </c>
      <c r="C19" s="19">
        <v>450</v>
      </c>
      <c r="D19" s="19">
        <v>257</v>
      </c>
      <c r="E19" s="19">
        <v>350</v>
      </c>
      <c r="F19" s="19">
        <v>514</v>
      </c>
      <c r="G19" s="19">
        <v>721</v>
      </c>
      <c r="H19" s="19">
        <v>898</v>
      </c>
      <c r="I19" s="19">
        <v>1009</v>
      </c>
      <c r="J19" s="19">
        <v>1623</v>
      </c>
      <c r="K19" s="19">
        <v>2542</v>
      </c>
      <c r="L19" s="19">
        <v>3599</v>
      </c>
      <c r="M19" s="19">
        <v>6513</v>
      </c>
      <c r="N19" s="19">
        <v>2754</v>
      </c>
      <c r="O19" s="19">
        <v>21230</v>
      </c>
    </row>
    <row r="20" spans="1:15" x14ac:dyDescent="0.2">
      <c r="A20" s="57"/>
      <c r="B20" s="18" t="s">
        <v>16</v>
      </c>
      <c r="C20" s="20">
        <v>2.1196420160150699E-2</v>
      </c>
      <c r="D20" s="20">
        <v>1.21055110692416E-2</v>
      </c>
      <c r="E20" s="20">
        <v>1.6486104569006101E-2</v>
      </c>
      <c r="F20" s="20">
        <v>2.42110221384833E-2</v>
      </c>
      <c r="G20" s="20">
        <v>3.3961375412152599E-2</v>
      </c>
      <c r="H20" s="20">
        <v>4.2298634008478601E-2</v>
      </c>
      <c r="I20" s="20">
        <v>4.7527084314649103E-2</v>
      </c>
      <c r="J20" s="20">
        <v>7.6448422044277001E-2</v>
      </c>
      <c r="K20" s="20">
        <v>0.119736222326896</v>
      </c>
      <c r="L20" s="20">
        <v>0.16952425812529401</v>
      </c>
      <c r="M20" s="20">
        <v>0.30678285445124798</v>
      </c>
      <c r="N20" s="20">
        <v>0.129722091380122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21</v>
      </c>
      <c r="B22" s="3" t="s">
        <v>32</v>
      </c>
      <c r="C22" s="4">
        <v>1495</v>
      </c>
      <c r="D22" s="4">
        <v>1113</v>
      </c>
      <c r="E22" s="4">
        <v>1143</v>
      </c>
      <c r="F22" s="4">
        <v>1683</v>
      </c>
      <c r="G22" s="4">
        <v>1987</v>
      </c>
      <c r="H22" s="4">
        <v>2291</v>
      </c>
      <c r="I22" s="4">
        <v>2706</v>
      </c>
      <c r="J22" s="4">
        <v>3190</v>
      </c>
      <c r="K22" s="4">
        <v>3272</v>
      </c>
      <c r="L22" s="4">
        <v>3578</v>
      </c>
      <c r="M22" s="4">
        <v>5463</v>
      </c>
      <c r="N22" s="4">
        <v>1698</v>
      </c>
      <c r="O22" s="4">
        <v>29619</v>
      </c>
    </row>
    <row r="23" spans="1:15" x14ac:dyDescent="0.2">
      <c r="A23" s="56"/>
      <c r="B23" s="3" t="s">
        <v>34</v>
      </c>
      <c r="C23" s="5">
        <v>0</v>
      </c>
      <c r="D23" s="5">
        <v>0</v>
      </c>
      <c r="E23" s="4">
        <v>2</v>
      </c>
      <c r="F23" s="4">
        <v>7</v>
      </c>
      <c r="G23" s="4">
        <v>16</v>
      </c>
      <c r="H23" s="4">
        <v>67</v>
      </c>
      <c r="I23" s="4">
        <v>156</v>
      </c>
      <c r="J23" s="4">
        <v>217</v>
      </c>
      <c r="K23" s="4">
        <v>458</v>
      </c>
      <c r="L23" s="4">
        <v>766</v>
      </c>
      <c r="M23" s="4">
        <v>1398</v>
      </c>
      <c r="N23" s="4">
        <v>571</v>
      </c>
      <c r="O23" s="4">
        <v>3658</v>
      </c>
    </row>
    <row r="24" spans="1:15" x14ac:dyDescent="0.2">
      <c r="A24" s="56"/>
      <c r="B24" s="3" t="s">
        <v>35</v>
      </c>
      <c r="C24" s="5">
        <v>0</v>
      </c>
      <c r="D24" s="5">
        <v>0</v>
      </c>
      <c r="E24" s="4">
        <v>1</v>
      </c>
      <c r="F24" s="4">
        <v>6</v>
      </c>
      <c r="G24" s="4">
        <v>8</v>
      </c>
      <c r="H24" s="4">
        <v>25</v>
      </c>
      <c r="I24" s="4">
        <v>84</v>
      </c>
      <c r="J24" s="4">
        <v>176</v>
      </c>
      <c r="K24" s="4">
        <v>700</v>
      </c>
      <c r="L24" s="4">
        <v>1470</v>
      </c>
      <c r="M24" s="4">
        <v>2350</v>
      </c>
      <c r="N24" s="4">
        <v>729</v>
      </c>
      <c r="O24" s="4">
        <v>5549</v>
      </c>
    </row>
    <row r="25" spans="1:15" x14ac:dyDescent="0.2">
      <c r="A25" s="56"/>
      <c r="B25" s="3" t="s">
        <v>36</v>
      </c>
      <c r="C25" s="4">
        <v>32</v>
      </c>
      <c r="D25" s="4">
        <v>14</v>
      </c>
      <c r="E25" s="4">
        <v>19</v>
      </c>
      <c r="F25" s="4">
        <v>19</v>
      </c>
      <c r="G25" s="4">
        <v>12</v>
      </c>
      <c r="H25" s="4">
        <v>21</v>
      </c>
      <c r="I25" s="4">
        <v>18</v>
      </c>
      <c r="J25" s="4">
        <v>18</v>
      </c>
      <c r="K25" s="4">
        <v>22</v>
      </c>
      <c r="L25" s="4">
        <v>56</v>
      </c>
      <c r="M25" s="4">
        <v>191</v>
      </c>
      <c r="N25" s="4">
        <v>140</v>
      </c>
      <c r="O25" s="4">
        <v>562</v>
      </c>
    </row>
    <row r="26" spans="1:15" ht="13.5" thickBot="1" x14ac:dyDescent="0.25">
      <c r="A26" s="56"/>
      <c r="B26" s="10" t="s">
        <v>17</v>
      </c>
      <c r="C26" s="11">
        <v>66</v>
      </c>
      <c r="D26" s="11">
        <v>21</v>
      </c>
      <c r="E26" s="11">
        <v>45</v>
      </c>
      <c r="F26" s="11">
        <v>57</v>
      </c>
      <c r="G26" s="11">
        <v>69</v>
      </c>
      <c r="H26" s="11">
        <v>64</v>
      </c>
      <c r="I26" s="11">
        <v>59</v>
      </c>
      <c r="J26" s="11">
        <v>43</v>
      </c>
      <c r="K26" s="11">
        <v>38</v>
      </c>
      <c r="L26" s="11">
        <v>71</v>
      </c>
      <c r="M26" s="11">
        <v>272</v>
      </c>
      <c r="N26" s="11">
        <v>479</v>
      </c>
      <c r="O26" s="11">
        <v>1284</v>
      </c>
    </row>
    <row r="27" spans="1:15" ht="13.5" thickTop="1" x14ac:dyDescent="0.2">
      <c r="A27" s="56"/>
      <c r="B27" s="16" t="s">
        <v>15</v>
      </c>
      <c r="C27" s="19">
        <v>1593</v>
      </c>
      <c r="D27" s="19">
        <v>1148</v>
      </c>
      <c r="E27" s="19">
        <v>1210</v>
      </c>
      <c r="F27" s="19">
        <v>1772</v>
      </c>
      <c r="G27" s="19">
        <v>2092</v>
      </c>
      <c r="H27" s="19">
        <v>2468</v>
      </c>
      <c r="I27" s="19">
        <v>3023</v>
      </c>
      <c r="J27" s="19">
        <v>3644</v>
      </c>
      <c r="K27" s="19">
        <v>4490</v>
      </c>
      <c r="L27" s="19">
        <v>5941</v>
      </c>
      <c r="M27" s="19">
        <v>9674</v>
      </c>
      <c r="N27" s="19">
        <v>3617</v>
      </c>
      <c r="O27" s="19">
        <v>40672</v>
      </c>
    </row>
    <row r="28" spans="1:15" x14ac:dyDescent="0.2">
      <c r="A28" s="57"/>
      <c r="B28" s="18" t="s">
        <v>16</v>
      </c>
      <c r="C28" s="20">
        <v>3.91669944925256E-2</v>
      </c>
      <c r="D28" s="20">
        <v>2.8225806451612899E-2</v>
      </c>
      <c r="E28" s="20">
        <v>2.9750196695515301E-2</v>
      </c>
      <c r="F28" s="20">
        <v>4.3568056648308401E-2</v>
      </c>
      <c r="G28" s="20">
        <v>5.14358772619984E-2</v>
      </c>
      <c r="H28" s="20">
        <v>6.0680566483084203E-2</v>
      </c>
      <c r="I28" s="20">
        <v>7.4326317859952806E-2</v>
      </c>
      <c r="J28" s="20">
        <v>8.9594807238394997E-2</v>
      </c>
      <c r="K28" s="20">
        <v>0.11039535798583799</v>
      </c>
      <c r="L28" s="20">
        <v>0.14607100708103901</v>
      </c>
      <c r="M28" s="20">
        <v>0.23785405192761599</v>
      </c>
      <c r="N28" s="20">
        <v>8.8930959874114895E-2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22</v>
      </c>
      <c r="B30" s="3" t="s">
        <v>32</v>
      </c>
      <c r="C30" s="4">
        <v>697</v>
      </c>
      <c r="D30" s="4">
        <v>343</v>
      </c>
      <c r="E30" s="4">
        <v>429</v>
      </c>
      <c r="F30" s="4">
        <v>454</v>
      </c>
      <c r="G30" s="4">
        <v>516</v>
      </c>
      <c r="H30" s="4">
        <v>576</v>
      </c>
      <c r="I30" s="4">
        <v>573</v>
      </c>
      <c r="J30" s="4">
        <v>664</v>
      </c>
      <c r="K30" s="4">
        <v>663</v>
      </c>
      <c r="L30" s="4">
        <v>767</v>
      </c>
      <c r="M30" s="4">
        <v>974</v>
      </c>
      <c r="N30" s="4">
        <v>310</v>
      </c>
      <c r="O30" s="4">
        <v>6966</v>
      </c>
    </row>
    <row r="31" spans="1:15" x14ac:dyDescent="0.2">
      <c r="A31" s="56"/>
      <c r="B31" s="3" t="s">
        <v>34</v>
      </c>
      <c r="C31" s="4">
        <v>1</v>
      </c>
      <c r="D31" s="5">
        <v>0</v>
      </c>
      <c r="E31" s="5">
        <v>0</v>
      </c>
      <c r="F31" s="5">
        <v>0</v>
      </c>
      <c r="G31" s="5">
        <v>0</v>
      </c>
      <c r="H31" s="4">
        <v>7</v>
      </c>
      <c r="I31" s="4">
        <v>31</v>
      </c>
      <c r="J31" s="4">
        <v>84</v>
      </c>
      <c r="K31" s="4">
        <v>145</v>
      </c>
      <c r="L31" s="4">
        <v>242</v>
      </c>
      <c r="M31" s="4">
        <v>314</v>
      </c>
      <c r="N31" s="4">
        <v>118</v>
      </c>
      <c r="O31" s="4">
        <v>942</v>
      </c>
    </row>
    <row r="32" spans="1:15" x14ac:dyDescent="0.2">
      <c r="A32" s="56"/>
      <c r="B32" s="3" t="s">
        <v>35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4">
        <v>3</v>
      </c>
      <c r="I32" s="4">
        <v>2</v>
      </c>
      <c r="J32" s="4">
        <v>47</v>
      </c>
      <c r="K32" s="4">
        <v>251</v>
      </c>
      <c r="L32" s="4">
        <v>476</v>
      </c>
      <c r="M32" s="4">
        <v>436</v>
      </c>
      <c r="N32" s="4">
        <v>99</v>
      </c>
      <c r="O32" s="4">
        <v>1314</v>
      </c>
    </row>
    <row r="33" spans="1:17" x14ac:dyDescent="0.2">
      <c r="A33" s="56"/>
      <c r="B33" s="3" t="s">
        <v>36</v>
      </c>
      <c r="C33" s="5">
        <v>0</v>
      </c>
      <c r="D33" s="5">
        <v>0</v>
      </c>
      <c r="E33" s="4">
        <v>3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4">
        <v>5</v>
      </c>
      <c r="M33" s="4">
        <v>23</v>
      </c>
      <c r="N33" s="4">
        <v>29</v>
      </c>
      <c r="O33" s="4">
        <v>61</v>
      </c>
    </row>
    <row r="34" spans="1:17" ht="13.5" thickBot="1" x14ac:dyDescent="0.25">
      <c r="A34" s="56"/>
      <c r="B34" s="10" t="s">
        <v>17</v>
      </c>
      <c r="C34" s="11">
        <v>28</v>
      </c>
      <c r="D34" s="11">
        <v>7</v>
      </c>
      <c r="E34" s="11">
        <v>9</v>
      </c>
      <c r="F34" s="11">
        <v>9</v>
      </c>
      <c r="G34" s="11">
        <v>16</v>
      </c>
      <c r="H34" s="11">
        <v>20</v>
      </c>
      <c r="I34" s="11">
        <v>16</v>
      </c>
      <c r="J34" s="11">
        <v>27</v>
      </c>
      <c r="K34" s="11">
        <v>40</v>
      </c>
      <c r="L34" s="11">
        <v>64</v>
      </c>
      <c r="M34" s="11">
        <v>146</v>
      </c>
      <c r="N34" s="11">
        <v>116</v>
      </c>
      <c r="O34" s="11">
        <v>498</v>
      </c>
    </row>
    <row r="35" spans="1:17" ht="13.5" thickTop="1" x14ac:dyDescent="0.2">
      <c r="A35" s="56"/>
      <c r="B35" s="16" t="s">
        <v>15</v>
      </c>
      <c r="C35" s="19">
        <v>726</v>
      </c>
      <c r="D35" s="19">
        <v>350</v>
      </c>
      <c r="E35" s="19">
        <v>441</v>
      </c>
      <c r="F35" s="19">
        <v>463</v>
      </c>
      <c r="G35" s="19">
        <v>532</v>
      </c>
      <c r="H35" s="19">
        <v>606</v>
      </c>
      <c r="I35" s="19">
        <v>622</v>
      </c>
      <c r="J35" s="19">
        <v>822</v>
      </c>
      <c r="K35" s="19">
        <v>1100</v>
      </c>
      <c r="L35" s="19">
        <v>1554</v>
      </c>
      <c r="M35" s="19">
        <v>1893</v>
      </c>
      <c r="N35" s="19">
        <v>672</v>
      </c>
      <c r="O35" s="19">
        <v>9781</v>
      </c>
    </row>
    <row r="36" spans="1:17" x14ac:dyDescent="0.2">
      <c r="A36" s="57"/>
      <c r="B36" s="18" t="s">
        <v>16</v>
      </c>
      <c r="C36" s="20">
        <v>7.4225539310908903E-2</v>
      </c>
      <c r="D36" s="20">
        <v>3.5783662202228797E-2</v>
      </c>
      <c r="E36" s="20">
        <v>4.5087414374808302E-2</v>
      </c>
      <c r="F36" s="20">
        <v>4.7336673141805501E-2</v>
      </c>
      <c r="G36" s="20">
        <v>5.4391166547387799E-2</v>
      </c>
      <c r="H36" s="20">
        <v>6.1956855127287602E-2</v>
      </c>
      <c r="I36" s="20">
        <v>6.3592679685103806E-2</v>
      </c>
      <c r="J36" s="20">
        <v>8.4040486657806002E-2</v>
      </c>
      <c r="K36" s="20">
        <v>0.112462938349862</v>
      </c>
      <c r="L36" s="20">
        <v>0.158879460177896</v>
      </c>
      <c r="M36" s="20">
        <v>0.19353849299662601</v>
      </c>
      <c r="N36" s="20">
        <v>6.8704631428279303E-2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1" t="s">
        <v>33</v>
      </c>
    </row>
    <row r="39" spans="1:17" x14ac:dyDescent="0.2">
      <c r="A39" s="12" t="s">
        <v>8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7B6B10-ECE9-45B9-AA4E-0B5A34B3DD11}"/>
</file>

<file path=customXml/itemProps2.xml><?xml version="1.0" encoding="utf-8"?>
<ds:datastoreItem xmlns:ds="http://schemas.openxmlformats.org/officeDocument/2006/customXml" ds:itemID="{5ACFB7CE-1F08-45B6-925C-6A71FC45D4A5}"/>
</file>

<file path=customXml/itemProps3.xml><?xml version="1.0" encoding="utf-8"?>
<ds:datastoreItem xmlns:ds="http://schemas.openxmlformats.org/officeDocument/2006/customXml" ds:itemID="{563C49AF-138E-4D42-B51C-052D00512F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2017-05-29T10:42:28Z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