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5230" windowHeight="625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Flussi!$A$1:$H$41</definedName>
    <definedName name="_xlnm.Print_Area" localSheetId="2">'Stratigrafia pendenti'!$A$1:$O$37</definedName>
    <definedName name="_xlnm.Print_Area" localSheetId="1">'Variazione pendenti'!$A$1:$G$17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G40" i="6" l="1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</calcChain>
</file>

<file path=xl/sharedStrings.xml><?xml version="1.0" encoding="utf-8"?>
<sst xmlns="http://schemas.openxmlformats.org/spreadsheetml/2006/main" count="111" uniqueCount="39">
  <si>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</si>
  <si>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</si>
  <si>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</si>
  <si>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</si>
  <si>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</si>
  <si>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</si>
  <si>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</si>
  <si>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</si>
  <si>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</si>
  <si>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</si>
  <si>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</si>
  <si>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</si>
  <si>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</si>
  <si>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</si>
  <si>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</si>
  <si>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</si>
  <si>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Salerno</t>
  </si>
  <si>
    <t>Corte d'Appello di Salerno</t>
  </si>
  <si>
    <t>Tribunale Ordinario di Nocera Inferiore</t>
  </si>
  <si>
    <t>Tribunale Ordinario di Salerno</t>
  </si>
  <si>
    <t>Tribunale Ordinario di Vallo della Lucania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</si>
  <si>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</si>
  <si>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</si>
  <si>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</si>
  <si>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</si>
  <si>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</si>
  <si>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</si>
  <si>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</si>
  <si>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</si>
  <si>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Iscritti 2018</t>
  </si>
  <si>
    <t>Definiti 2018</t>
  </si>
  <si>
    <t>Pendenti al 31/12/2016</t>
  </si>
  <si>
    <t>Fino al 2008</t>
  </si>
  <si>
    <t>Pendenti al 30 giugno 2019</t>
  </si>
  <si>
    <t>Anni 2017 - 30 giugno 2019</t>
  </si>
  <si>
    <t>Pendenti al 30/06/2019</t>
  </si>
  <si>
    <t>Iscritti 1° sem 2019</t>
  </si>
  <si>
    <t>Definiti 1° sem 2019</t>
  </si>
  <si>
    <t>Ultimo aggiornamento del sistema di rilevazione avvenuto il 3 settembre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</si>
</sst>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2" fillId="0" borderId="6" xfId="0" applyFont="1" applyBorder="1"/>
    <xf numFmtId="0" fontId="2" fillId="0" borderId="6" xfId="0" applyNumberFormat="1" applyFont="1" applyBorder="1"/>
    <xf numFmtId="3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11" fillId="0" borderId="0" xfId="0" applyFont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showGridLines="0" zoomScaleNormal="100" workbookViewId="0">
      <selection activeCell="G33" sqref="G33:H38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26</v>
      </c>
      <c r="B3" s="36"/>
    </row>
    <row r="4" spans="1:15" x14ac:dyDescent="0.2">
      <c r="A4" s="35" t="s">
        <v>34</v>
      </c>
      <c r="B4" s="36"/>
    </row>
    <row r="6" spans="1:15" ht="25.5" x14ac:dyDescent="0.2">
      <c r="A6" s="6" t="s">
        <v>1</v>
      </c>
      <c r="B6" s="6" t="s">
        <v>12</v>
      </c>
      <c r="C6" s="7" t="s">
        <v>27</v>
      </c>
      <c r="D6" s="7" t="s">
        <v>28</v>
      </c>
      <c r="E6" s="7" t="s">
        <v>29</v>
      </c>
      <c r="F6" s="7" t="s">
        <v>30</v>
      </c>
      <c r="G6" s="7" t="s">
        <v>36</v>
      </c>
      <c r="H6" s="7" t="s">
        <v>37</v>
      </c>
    </row>
    <row r="7" spans="1:15" ht="12.75" customHeight="1" x14ac:dyDescent="0.2">
      <c r="A7" s="56" t="s">
        <v>17</v>
      </c>
      <c r="B7" s="3" t="s">
        <v>21</v>
      </c>
      <c r="C7" s="4">
        <v>1576</v>
      </c>
      <c r="D7" s="4">
        <v>1456</v>
      </c>
      <c r="E7" s="4">
        <v>1487</v>
      </c>
      <c r="F7" s="4">
        <v>2276</v>
      </c>
      <c r="G7" s="49">
        <v>654</v>
      </c>
      <c r="H7" s="49">
        <v>1077</v>
      </c>
    </row>
    <row r="8" spans="1:15" ht="12.75" customHeight="1" x14ac:dyDescent="0.2">
      <c r="A8" s="56"/>
      <c r="B8" s="3" t="s">
        <v>22</v>
      </c>
      <c r="C8" s="4">
        <v>501</v>
      </c>
      <c r="D8" s="4">
        <v>681</v>
      </c>
      <c r="E8" s="4">
        <v>487</v>
      </c>
      <c r="F8" s="4">
        <v>465</v>
      </c>
      <c r="G8" s="49">
        <v>206</v>
      </c>
      <c r="H8" s="49">
        <v>261</v>
      </c>
    </row>
    <row r="9" spans="1:15" ht="12.75" customHeight="1" x14ac:dyDescent="0.2">
      <c r="A9" s="56"/>
      <c r="B9" s="46" t="s">
        <v>23</v>
      </c>
      <c r="C9" s="48">
        <v>548</v>
      </c>
      <c r="D9" s="48">
        <v>473</v>
      </c>
      <c r="E9" s="48">
        <v>591</v>
      </c>
      <c r="F9" s="48">
        <v>433</v>
      </c>
      <c r="G9" s="48">
        <v>280</v>
      </c>
      <c r="H9" s="48">
        <v>336</v>
      </c>
    </row>
    <row r="10" spans="1:15" ht="12.75" customHeight="1" thickBot="1" x14ac:dyDescent="0.25">
      <c r="A10" s="56"/>
      <c r="B10" s="10" t="s">
        <v>24</v>
      </c>
      <c r="C10" s="11">
        <v>1125</v>
      </c>
      <c r="D10" s="11">
        <v>1128</v>
      </c>
      <c r="E10" s="38">
        <v>1197</v>
      </c>
      <c r="F10" s="11">
        <v>1211</v>
      </c>
      <c r="G10" s="50">
        <v>834</v>
      </c>
      <c r="H10" s="50">
        <v>794</v>
      </c>
      <c r="J10" s="2"/>
      <c r="K10" s="2"/>
      <c r="L10" s="2"/>
      <c r="M10" s="2"/>
      <c r="N10" s="2"/>
      <c r="O10" s="2"/>
    </row>
    <row r="11" spans="1:15" ht="13.5" thickTop="1" x14ac:dyDescent="0.2">
      <c r="A11" s="56"/>
      <c r="B11" s="16" t="s">
        <v>4</v>
      </c>
      <c r="C11" s="17">
        <v>3750</v>
      </c>
      <c r="D11" s="17">
        <v>3738</v>
      </c>
      <c r="E11" s="17">
        <v>3762</v>
      </c>
      <c r="F11" s="17">
        <v>4385</v>
      </c>
      <c r="G11" s="51">
        <v>1974</v>
      </c>
      <c r="H11" s="51">
        <v>2468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4">
        <f>D11/C11</f>
        <v>0.99680000000000002</v>
      </c>
      <c r="D13" s="55"/>
      <c r="E13" s="54">
        <f>F11/E11</f>
        <v>1.1656034024455078</v>
      </c>
      <c r="F13" s="55"/>
      <c r="G13" s="54">
        <f>H11/G11</f>
        <v>1.2502532928064842</v>
      </c>
      <c r="H13" s="55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6" t="s">
        <v>18</v>
      </c>
      <c r="B15" s="3" t="s">
        <v>21</v>
      </c>
      <c r="C15" s="4">
        <v>3844</v>
      </c>
      <c r="D15" s="4">
        <v>3896</v>
      </c>
      <c r="E15" s="4">
        <v>3944</v>
      </c>
      <c r="F15" s="4">
        <v>3723</v>
      </c>
      <c r="G15" s="4">
        <v>1878</v>
      </c>
      <c r="H15" s="4">
        <v>1607</v>
      </c>
    </row>
    <row r="16" spans="1:15" x14ac:dyDescent="0.2">
      <c r="A16" s="56" t="s">
        <v>2</v>
      </c>
      <c r="B16" s="3" t="s">
        <v>22</v>
      </c>
      <c r="C16" s="4">
        <v>1943</v>
      </c>
      <c r="D16" s="4">
        <v>1842</v>
      </c>
      <c r="E16" s="4">
        <v>1677</v>
      </c>
      <c r="F16" s="4">
        <v>1875</v>
      </c>
      <c r="G16" s="4">
        <v>923</v>
      </c>
      <c r="H16" s="4">
        <v>949</v>
      </c>
    </row>
    <row r="17" spans="1:8" x14ac:dyDescent="0.2">
      <c r="A17" s="56"/>
      <c r="B17" s="3" t="s">
        <v>23</v>
      </c>
      <c r="C17" s="4">
        <v>1812</v>
      </c>
      <c r="D17" s="4">
        <v>1595</v>
      </c>
      <c r="E17" s="4">
        <v>1647</v>
      </c>
      <c r="F17" s="4">
        <v>1778</v>
      </c>
      <c r="G17" s="4">
        <v>866</v>
      </c>
      <c r="H17" s="4">
        <v>1008</v>
      </c>
    </row>
    <row r="18" spans="1:8" x14ac:dyDescent="0.2">
      <c r="A18" s="56" t="s">
        <v>2</v>
      </c>
      <c r="B18" s="3" t="s">
        <v>24</v>
      </c>
      <c r="C18" s="4">
        <v>1229</v>
      </c>
      <c r="D18" s="4">
        <v>1083</v>
      </c>
      <c r="E18" s="4">
        <v>1318</v>
      </c>
      <c r="F18" s="4">
        <v>1274</v>
      </c>
      <c r="G18" s="4">
        <v>698</v>
      </c>
      <c r="H18" s="4">
        <v>686</v>
      </c>
    </row>
    <row r="19" spans="1:8" ht="13.5" thickBot="1" x14ac:dyDescent="0.25">
      <c r="A19" s="56" t="s">
        <v>2</v>
      </c>
      <c r="B19" s="10" t="s">
        <v>15</v>
      </c>
      <c r="C19" s="11">
        <v>3352</v>
      </c>
      <c r="D19" s="11">
        <v>3734</v>
      </c>
      <c r="E19" s="38">
        <v>3355</v>
      </c>
      <c r="F19" s="11">
        <v>3453</v>
      </c>
      <c r="G19" s="11">
        <v>1806</v>
      </c>
      <c r="H19" s="11">
        <v>1724</v>
      </c>
    </row>
    <row r="20" spans="1:8" ht="13.5" thickTop="1" x14ac:dyDescent="0.2">
      <c r="A20" s="56"/>
      <c r="B20" s="16" t="s">
        <v>4</v>
      </c>
      <c r="C20" s="17">
        <v>12180</v>
      </c>
      <c r="D20" s="17">
        <v>12150</v>
      </c>
      <c r="E20" s="17">
        <v>11941</v>
      </c>
      <c r="F20" s="17">
        <v>12103</v>
      </c>
      <c r="G20" s="17">
        <v>6171</v>
      </c>
      <c r="H20" s="17">
        <v>5974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10</v>
      </c>
      <c r="C22" s="54">
        <f>D20/C20</f>
        <v>0.99753694581280783</v>
      </c>
      <c r="D22" s="55"/>
      <c r="E22" s="54">
        <f>F20/E20</f>
        <v>1.0135667029562012</v>
      </c>
      <c r="F22" s="55"/>
      <c r="G22" s="54">
        <f>H20/G20</f>
        <v>0.96807648679306435</v>
      </c>
      <c r="H22" s="55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6" t="s">
        <v>19</v>
      </c>
      <c r="B24" s="3" t="s">
        <v>21</v>
      </c>
      <c r="C24" s="4">
        <v>6731</v>
      </c>
      <c r="D24" s="4">
        <v>9397</v>
      </c>
      <c r="E24" s="4">
        <v>6690</v>
      </c>
      <c r="F24" s="4">
        <v>7942</v>
      </c>
      <c r="G24" s="4">
        <v>4148</v>
      </c>
      <c r="H24" s="4">
        <v>3958</v>
      </c>
    </row>
    <row r="25" spans="1:8" x14ac:dyDescent="0.2">
      <c r="A25" s="56" t="s">
        <v>3</v>
      </c>
      <c r="B25" s="3" t="s">
        <v>22</v>
      </c>
      <c r="C25" s="4">
        <v>2724</v>
      </c>
      <c r="D25" s="4">
        <v>3116</v>
      </c>
      <c r="E25" s="4">
        <v>2661</v>
      </c>
      <c r="F25" s="4">
        <v>3118</v>
      </c>
      <c r="G25" s="4">
        <v>1507</v>
      </c>
      <c r="H25" s="4">
        <v>1575</v>
      </c>
    </row>
    <row r="26" spans="1:8" x14ac:dyDescent="0.2">
      <c r="A26" s="56"/>
      <c r="B26" s="3" t="s">
        <v>23</v>
      </c>
      <c r="C26" s="4">
        <v>2264</v>
      </c>
      <c r="D26" s="4">
        <v>3140</v>
      </c>
      <c r="E26" s="4">
        <v>1878</v>
      </c>
      <c r="F26" s="4">
        <v>2706</v>
      </c>
      <c r="G26" s="4">
        <v>906</v>
      </c>
      <c r="H26" s="4">
        <v>1280</v>
      </c>
    </row>
    <row r="27" spans="1:8" x14ac:dyDescent="0.2">
      <c r="A27" s="56" t="s">
        <v>3</v>
      </c>
      <c r="B27" s="3" t="s">
        <v>24</v>
      </c>
      <c r="C27" s="5">
        <v>1673</v>
      </c>
      <c r="D27" s="4">
        <v>1713</v>
      </c>
      <c r="E27" s="4">
        <v>1902</v>
      </c>
      <c r="F27" s="4">
        <v>1856</v>
      </c>
      <c r="G27" s="5">
        <v>1087</v>
      </c>
      <c r="H27" s="4">
        <v>1177</v>
      </c>
    </row>
    <row r="28" spans="1:8" ht="13.5" thickBot="1" x14ac:dyDescent="0.25">
      <c r="A28" s="56" t="s">
        <v>3</v>
      </c>
      <c r="B28" s="10" t="s">
        <v>15</v>
      </c>
      <c r="C28" s="11">
        <v>4838</v>
      </c>
      <c r="D28" s="11">
        <v>5186</v>
      </c>
      <c r="E28" s="38">
        <v>4834</v>
      </c>
      <c r="F28" s="11">
        <v>4728</v>
      </c>
      <c r="G28" s="11">
        <v>2674</v>
      </c>
      <c r="H28" s="11">
        <v>2708</v>
      </c>
    </row>
    <row r="29" spans="1:8" ht="13.5" thickTop="1" x14ac:dyDescent="0.2">
      <c r="A29" s="56"/>
      <c r="B29" s="16" t="s">
        <v>4</v>
      </c>
      <c r="C29" s="17">
        <v>18230</v>
      </c>
      <c r="D29" s="17">
        <v>22552</v>
      </c>
      <c r="E29" s="17">
        <v>17965</v>
      </c>
      <c r="F29" s="17">
        <v>20350</v>
      </c>
      <c r="G29" s="17">
        <v>10322</v>
      </c>
      <c r="H29" s="17">
        <v>10698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10</v>
      </c>
      <c r="C31" s="54">
        <f>D29/C29</f>
        <v>1.2370817334064728</v>
      </c>
      <c r="D31" s="55"/>
      <c r="E31" s="54">
        <f>F29/E29</f>
        <v>1.1327581408293905</v>
      </c>
      <c r="F31" s="55"/>
      <c r="G31" s="54">
        <f>H29/G29</f>
        <v>1.0364270490215075</v>
      </c>
      <c r="H31" s="55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6" t="s">
        <v>20</v>
      </c>
      <c r="B33" s="3" t="s">
        <v>21</v>
      </c>
      <c r="C33" s="4">
        <v>1258</v>
      </c>
      <c r="D33" s="4">
        <v>974</v>
      </c>
      <c r="E33" s="4">
        <v>1157</v>
      </c>
      <c r="F33" s="4">
        <v>917</v>
      </c>
      <c r="G33" s="4">
        <v>583</v>
      </c>
      <c r="H33" s="4">
        <v>581</v>
      </c>
    </row>
    <row r="34" spans="1:8" x14ac:dyDescent="0.2">
      <c r="A34" s="56"/>
      <c r="B34" s="3" t="s">
        <v>22</v>
      </c>
      <c r="C34" s="4">
        <v>527</v>
      </c>
      <c r="D34" s="4">
        <v>436</v>
      </c>
      <c r="E34" s="4">
        <v>606</v>
      </c>
      <c r="F34" s="4">
        <v>474</v>
      </c>
      <c r="G34" s="4">
        <v>266</v>
      </c>
      <c r="H34" s="4">
        <v>348</v>
      </c>
    </row>
    <row r="35" spans="1:8" x14ac:dyDescent="0.2">
      <c r="A35" s="56"/>
      <c r="B35" s="3" t="s">
        <v>23</v>
      </c>
      <c r="C35" s="4">
        <v>382</v>
      </c>
      <c r="D35" s="4">
        <v>289</v>
      </c>
      <c r="E35" s="4">
        <v>308</v>
      </c>
      <c r="F35" s="4">
        <v>155</v>
      </c>
      <c r="G35" s="4">
        <v>180</v>
      </c>
      <c r="H35" s="4">
        <v>259</v>
      </c>
    </row>
    <row r="36" spans="1:8" x14ac:dyDescent="0.2">
      <c r="A36" s="56"/>
      <c r="B36" s="3" t="s">
        <v>24</v>
      </c>
      <c r="C36" s="5">
        <v>380</v>
      </c>
      <c r="D36" s="4">
        <v>366</v>
      </c>
      <c r="E36" s="4">
        <v>426</v>
      </c>
      <c r="F36" s="4">
        <v>444</v>
      </c>
      <c r="G36" s="4">
        <v>233</v>
      </c>
      <c r="H36" s="4">
        <v>199</v>
      </c>
    </row>
    <row r="37" spans="1:8" ht="13.5" thickBot="1" x14ac:dyDescent="0.25">
      <c r="A37" s="56"/>
      <c r="B37" s="10" t="s">
        <v>15</v>
      </c>
      <c r="C37" s="11">
        <v>779</v>
      </c>
      <c r="D37" s="11">
        <v>758</v>
      </c>
      <c r="E37" s="38">
        <v>797</v>
      </c>
      <c r="F37" s="11">
        <v>794</v>
      </c>
      <c r="G37" s="11">
        <v>399</v>
      </c>
      <c r="H37" s="11">
        <v>391</v>
      </c>
    </row>
    <row r="38" spans="1:8" ht="13.5" thickTop="1" x14ac:dyDescent="0.2">
      <c r="A38" s="56"/>
      <c r="B38" s="16" t="s">
        <v>4</v>
      </c>
      <c r="C38" s="17">
        <v>3326</v>
      </c>
      <c r="D38" s="17">
        <v>2823</v>
      </c>
      <c r="E38" s="17">
        <v>3294</v>
      </c>
      <c r="F38" s="17">
        <v>2784</v>
      </c>
      <c r="G38" s="17">
        <v>1661</v>
      </c>
      <c r="H38" s="17">
        <v>1778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10</v>
      </c>
      <c r="C40" s="54">
        <f>D38/C38</f>
        <v>0.84876728803367407</v>
      </c>
      <c r="D40" s="55"/>
      <c r="E40" s="54">
        <f>F38/E38</f>
        <v>0.84517304189435338</v>
      </c>
      <c r="F40" s="55"/>
      <c r="G40" s="54">
        <f>H38/G38</f>
        <v>1.070439494280554</v>
      </c>
      <c r="H40" s="55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3" t="s">
        <v>38</v>
      </c>
      <c r="C42" s="2"/>
      <c r="D42" s="2"/>
    </row>
    <row r="43" spans="1:8" x14ac:dyDescent="0.2">
      <c r="A43" s="12" t="s">
        <v>5</v>
      </c>
      <c r="C43" s="2"/>
      <c r="D43" s="2"/>
    </row>
    <row r="44" spans="1:8" x14ac:dyDescent="0.2">
      <c r="C44" s="2"/>
      <c r="D44" s="2"/>
    </row>
    <row r="45" spans="1:8" x14ac:dyDescent="0.2">
      <c r="C45" s="2"/>
      <c r="D45" s="2"/>
    </row>
    <row r="46" spans="1:8" x14ac:dyDescent="0.2">
      <c r="C46" s="2"/>
      <c r="D46" s="2"/>
    </row>
    <row r="47" spans="1:8" x14ac:dyDescent="0.2">
      <c r="C47" s="2"/>
      <c r="D47" s="2"/>
    </row>
    <row r="48" spans="1:8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</sheetData>
  <mergeCells count="16">
    <mergeCell ref="A7:A11"/>
    <mergeCell ref="A15:A20"/>
    <mergeCell ref="A24:A29"/>
    <mergeCell ref="A33:A38"/>
    <mergeCell ref="C31:D31"/>
    <mergeCell ref="C13:D13"/>
    <mergeCell ref="E13:F13"/>
    <mergeCell ref="G13:H13"/>
    <mergeCell ref="C22:D22"/>
    <mergeCell ref="E22:F22"/>
    <mergeCell ref="G22:H22"/>
    <mergeCell ref="E31:F31"/>
    <mergeCell ref="G31:H31"/>
    <mergeCell ref="C40:D40"/>
    <mergeCell ref="E40:F40"/>
    <mergeCell ref="G40:H40"/>
  </mergeCells>
  <conditionalFormatting sqref="E13:F13">
    <cfRule type="cellIs" dxfId="31" priority="95" operator="greaterThan">
      <formula>1</formula>
    </cfRule>
    <cfRule type="cellIs" dxfId="30" priority="96" operator="lessThan">
      <formula>1</formula>
    </cfRule>
  </conditionalFormatting>
  <conditionalFormatting sqref="G13:H13">
    <cfRule type="cellIs" dxfId="29" priority="93" operator="greaterThan">
      <formula>1</formula>
    </cfRule>
    <cfRule type="cellIs" dxfId="28" priority="94" operator="lessThan">
      <formula>1</formula>
    </cfRule>
  </conditionalFormatting>
  <conditionalFormatting sqref="C22:D22">
    <cfRule type="cellIs" dxfId="27" priority="91" operator="greaterThan">
      <formula>1</formula>
    </cfRule>
    <cfRule type="cellIs" dxfId="26" priority="92" operator="lessThan">
      <formula>1</formula>
    </cfRule>
  </conditionalFormatting>
  <conditionalFormatting sqref="E22:F22">
    <cfRule type="cellIs" dxfId="25" priority="89" operator="greaterThan">
      <formula>1</formula>
    </cfRule>
    <cfRule type="cellIs" dxfId="24" priority="90" operator="lessThan">
      <formula>1</formula>
    </cfRule>
  </conditionalFormatting>
  <conditionalFormatting sqref="G22:H22">
    <cfRule type="cellIs" dxfId="23" priority="87" operator="greaterThan">
      <formula>1</formula>
    </cfRule>
    <cfRule type="cellIs" dxfId="22" priority="88" operator="lessThan">
      <formula>1</formula>
    </cfRule>
  </conditionalFormatting>
  <conditionalFormatting sqref="C13:D13">
    <cfRule type="cellIs" dxfId="21" priority="55" operator="greaterThan">
      <formula>1</formula>
    </cfRule>
    <cfRule type="cellIs" dxfId="20" priority="56" operator="lessThan">
      <formula>1</formula>
    </cfRule>
  </conditionalFormatting>
  <conditionalFormatting sqref="C31:D31">
    <cfRule type="cellIs" dxfId="19" priority="11" operator="greaterThan">
      <formula>1</formula>
    </cfRule>
    <cfRule type="cellIs" dxfId="18" priority="12" operator="lessThan">
      <formula>1</formula>
    </cfRule>
  </conditionalFormatting>
  <conditionalFormatting sqref="E31:F31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G31:H31">
    <cfRule type="cellIs" dxfId="15" priority="7" operator="greaterThan">
      <formula>1</formula>
    </cfRule>
    <cfRule type="cellIs" dxfId="14" priority="8" operator="lessThan">
      <formula>1</formula>
    </cfRule>
  </conditionalFormatting>
  <conditionalFormatting sqref="C40:D40">
    <cfRule type="cellIs" dxfId="13" priority="5" operator="greaterThan">
      <formula>1</formula>
    </cfRule>
    <cfRule type="cellIs" dxfId="12" priority="6" operator="lessThan">
      <formula>1</formula>
    </cfRule>
  </conditionalFormatting>
  <conditionalFormatting sqref="E40:F40">
    <cfRule type="cellIs" dxfId="11" priority="3" operator="greaterThan">
      <formula>1</formula>
    </cfRule>
    <cfRule type="cellIs" dxfId="10" priority="4" operator="lessThan">
      <formula>1</formula>
    </cfRule>
  </conditionalFormatting>
  <conditionalFormatting sqref="G40:H40">
    <cfRule type="cellIs" dxfId="9" priority="1" operator="greaterThan">
      <formula>1</formula>
    </cfRule>
    <cfRule type="cellIs" dxfId="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GridLines="0" zoomScaleNormal="100" workbookViewId="0">
      <selection activeCell="D7" sqref="D7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25</v>
      </c>
      <c r="B3" s="36"/>
    </row>
    <row r="4" spans="1:8" x14ac:dyDescent="0.2">
      <c r="A4" s="35" t="s">
        <v>34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31</v>
      </c>
      <c r="D6" s="31" t="s">
        <v>35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2">
        <v>8744</v>
      </c>
      <c r="D7" s="42">
        <v>7523</v>
      </c>
      <c r="E7" s="30"/>
      <c r="F7" s="23">
        <f>(D7-C7)/C7</f>
        <v>-0.13963860933211344</v>
      </c>
    </row>
    <row r="8" spans="1:8" x14ac:dyDescent="0.2">
      <c r="C8" s="2"/>
      <c r="D8" s="41"/>
      <c r="E8" s="15"/>
      <c r="F8" s="2"/>
    </row>
    <row r="9" spans="1:8" s="24" customFormat="1" ht="27" customHeight="1" x14ac:dyDescent="0.25">
      <c r="A9" s="33" t="s">
        <v>18</v>
      </c>
      <c r="B9" s="25" t="s">
        <v>4</v>
      </c>
      <c r="C9" s="39">
        <v>20943</v>
      </c>
      <c r="D9" s="43">
        <v>20411</v>
      </c>
      <c r="E9" s="30"/>
      <c r="F9" s="26">
        <f>(D9-C9)/C9</f>
        <v>-2.5402282385522609E-2</v>
      </c>
    </row>
    <row r="10" spans="1:8" ht="14.45" customHeight="1" x14ac:dyDescent="0.2">
      <c r="A10" s="34"/>
      <c r="B10" s="14"/>
      <c r="C10" s="40"/>
      <c r="D10" s="44"/>
      <c r="E10" s="21"/>
      <c r="F10" s="22"/>
      <c r="H10" s="2"/>
    </row>
    <row r="11" spans="1:8" ht="27" customHeight="1" x14ac:dyDescent="0.2">
      <c r="A11" s="33" t="s">
        <v>19</v>
      </c>
      <c r="B11" s="25" t="s">
        <v>4</v>
      </c>
      <c r="C11" s="39">
        <v>42556</v>
      </c>
      <c r="D11" s="43">
        <v>34813</v>
      </c>
      <c r="E11" s="30"/>
      <c r="F11" s="26">
        <f>(D11-C11)/C11</f>
        <v>-0.18194849139956762</v>
      </c>
      <c r="H11" s="2"/>
    </row>
    <row r="12" spans="1:8" x14ac:dyDescent="0.2">
      <c r="C12" s="2"/>
      <c r="D12" s="45"/>
      <c r="E12" s="15"/>
      <c r="F12" s="2"/>
    </row>
    <row r="13" spans="1:8" s="24" customFormat="1" ht="27" customHeight="1" x14ac:dyDescent="0.25">
      <c r="A13" s="33" t="s">
        <v>20</v>
      </c>
      <c r="B13" s="25" t="s">
        <v>4</v>
      </c>
      <c r="C13" s="39">
        <v>9599</v>
      </c>
      <c r="D13" s="43">
        <v>10236</v>
      </c>
      <c r="E13" s="30"/>
      <c r="F13" s="26">
        <f>(D13-C13)/C13</f>
        <v>6.6361079279091573E-2</v>
      </c>
    </row>
    <row r="14" spans="1:8" x14ac:dyDescent="0.2">
      <c r="C14" s="2"/>
      <c r="D14" s="2"/>
      <c r="E14" s="15"/>
    </row>
    <row r="16" spans="1:8" x14ac:dyDescent="0.2">
      <c r="A16" s="53" t="s">
        <v>38</v>
      </c>
    </row>
    <row r="17" spans="1:4" x14ac:dyDescent="0.2">
      <c r="A17" s="12" t="s">
        <v>5</v>
      </c>
    </row>
    <row r="20" spans="1:4" x14ac:dyDescent="0.2">
      <c r="D20" s="28"/>
    </row>
    <row r="21" spans="1:4" x14ac:dyDescent="0.2">
      <c r="D21" s="28"/>
    </row>
    <row r="22" spans="1:4" x14ac:dyDescent="0.2">
      <c r="D22" s="28"/>
    </row>
  </sheetData>
  <conditionalFormatting sqref="F7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9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1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13">
    <cfRule type="cellIs" dxfId="1" priority="23" operator="lessThan">
      <formula>0</formula>
    </cfRule>
    <cfRule type="cellIs" dxfId="0" priority="2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GridLines="0" tabSelected="1" zoomScaleNormal="100" workbookViewId="0">
      <selection activeCell="C8" sqref="C8:O37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11</v>
      </c>
    </row>
    <row r="3" spans="1:15" x14ac:dyDescent="0.2">
      <c r="A3" s="35" t="s">
        <v>25</v>
      </c>
      <c r="B3" s="36"/>
    </row>
    <row r="4" spans="1:15" x14ac:dyDescent="0.2">
      <c r="A4" s="35" t="s">
        <v>33</v>
      </c>
    </row>
    <row r="6" spans="1:15" ht="18.75" customHeight="1" x14ac:dyDescent="0.2">
      <c r="A6" s="6" t="s">
        <v>1</v>
      </c>
      <c r="B6" s="6" t="s">
        <v>12</v>
      </c>
      <c r="C6" s="7" t="s">
        <v>32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52">
        <v>43646</v>
      </c>
      <c r="O6" s="7" t="s">
        <v>0</v>
      </c>
    </row>
    <row r="7" spans="1:15" ht="13.9" customHeight="1" x14ac:dyDescent="0.2">
      <c r="A7" s="57" t="s">
        <v>17</v>
      </c>
      <c r="B7" s="3" t="s">
        <v>21</v>
      </c>
      <c r="C7" s="3">
        <v>1</v>
      </c>
      <c r="D7" s="3">
        <v>9</v>
      </c>
      <c r="E7" s="3">
        <v>16</v>
      </c>
      <c r="F7" s="3">
        <v>38</v>
      </c>
      <c r="G7" s="3">
        <v>81</v>
      </c>
      <c r="H7" s="3">
        <v>258</v>
      </c>
      <c r="I7" s="3">
        <v>542</v>
      </c>
      <c r="J7" s="3">
        <v>765</v>
      </c>
      <c r="K7" s="4">
        <v>980</v>
      </c>
      <c r="L7" s="4">
        <v>1057</v>
      </c>
      <c r="M7" s="4">
        <v>1106</v>
      </c>
      <c r="N7" s="4">
        <v>628</v>
      </c>
      <c r="O7" s="4">
        <v>5481</v>
      </c>
    </row>
    <row r="8" spans="1:15" x14ac:dyDescent="0.2">
      <c r="A8" s="58"/>
      <c r="B8" s="3" t="s">
        <v>22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6</v>
      </c>
      <c r="L8" s="5">
        <v>115</v>
      </c>
      <c r="M8" s="4">
        <v>350</v>
      </c>
      <c r="N8" s="4">
        <v>202</v>
      </c>
      <c r="O8" s="4">
        <v>673</v>
      </c>
    </row>
    <row r="9" spans="1:15" x14ac:dyDescent="0.2">
      <c r="A9" s="58"/>
      <c r="B9" s="46" t="s">
        <v>23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1</v>
      </c>
      <c r="K9" s="47">
        <v>0</v>
      </c>
      <c r="L9" s="47">
        <v>148</v>
      </c>
      <c r="M9" s="48">
        <v>454</v>
      </c>
      <c r="N9" s="48">
        <v>280</v>
      </c>
      <c r="O9" s="48">
        <v>883</v>
      </c>
    </row>
    <row r="10" spans="1:15" ht="13.5" thickBot="1" x14ac:dyDescent="0.25">
      <c r="A10" s="58"/>
      <c r="B10" s="10" t="s">
        <v>24</v>
      </c>
      <c r="C10" s="38">
        <v>0</v>
      </c>
      <c r="D10" s="38">
        <v>0</v>
      </c>
      <c r="E10" s="38">
        <v>0</v>
      </c>
      <c r="F10" s="38">
        <v>1</v>
      </c>
      <c r="G10" s="38">
        <v>1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11">
        <v>56</v>
      </c>
      <c r="N10" s="11">
        <v>428</v>
      </c>
      <c r="O10" s="11">
        <v>486</v>
      </c>
    </row>
    <row r="11" spans="1:15" ht="13.5" thickTop="1" x14ac:dyDescent="0.2">
      <c r="A11" s="58"/>
      <c r="B11" s="16" t="s">
        <v>13</v>
      </c>
      <c r="C11" s="16">
        <v>1</v>
      </c>
      <c r="D11" s="16">
        <v>9</v>
      </c>
      <c r="E11" s="16">
        <v>16</v>
      </c>
      <c r="F11" s="16">
        <v>39</v>
      </c>
      <c r="G11" s="16">
        <v>82</v>
      </c>
      <c r="H11" s="16">
        <v>258</v>
      </c>
      <c r="I11" s="16">
        <v>542</v>
      </c>
      <c r="J11" s="16">
        <v>766</v>
      </c>
      <c r="K11" s="19">
        <v>986</v>
      </c>
      <c r="L11" s="19">
        <v>1320</v>
      </c>
      <c r="M11" s="19">
        <v>1966</v>
      </c>
      <c r="N11" s="19">
        <v>1538</v>
      </c>
      <c r="O11" s="19">
        <v>7523</v>
      </c>
    </row>
    <row r="12" spans="1:15" x14ac:dyDescent="0.2">
      <c r="A12" s="59"/>
      <c r="B12" s="18" t="s">
        <v>14</v>
      </c>
      <c r="C12" s="20">
        <v>1.32925694536754E-4</v>
      </c>
      <c r="D12" s="20">
        <v>1.1963312508307901E-3</v>
      </c>
      <c r="E12" s="20">
        <v>2.1268111125880601E-3</v>
      </c>
      <c r="F12" s="20">
        <v>5.1841020869334E-3</v>
      </c>
      <c r="G12" s="20">
        <v>1.08999069520138E-2</v>
      </c>
      <c r="H12" s="20">
        <v>3.4294829190482497E-2</v>
      </c>
      <c r="I12" s="20">
        <v>7.2045726438920599E-2</v>
      </c>
      <c r="J12" s="20">
        <v>0.101821082015154</v>
      </c>
      <c r="K12" s="20">
        <v>0.13106473481323899</v>
      </c>
      <c r="L12" s="20">
        <v>0.175461916788515</v>
      </c>
      <c r="M12" s="20">
        <v>0.26133191545925799</v>
      </c>
      <c r="N12" s="20">
        <v>0.20443971819752799</v>
      </c>
      <c r="O12" s="20">
        <v>1</v>
      </c>
    </row>
    <row r="14" spans="1:15" ht="12.75" customHeight="1" x14ac:dyDescent="0.2">
      <c r="A14" s="57" t="s">
        <v>18</v>
      </c>
      <c r="B14" s="3" t="s">
        <v>21</v>
      </c>
      <c r="C14" s="4">
        <v>395</v>
      </c>
      <c r="D14" s="4">
        <v>202</v>
      </c>
      <c r="E14" s="4">
        <v>315</v>
      </c>
      <c r="F14" s="4">
        <v>377</v>
      </c>
      <c r="G14" s="4">
        <v>443</v>
      </c>
      <c r="H14" s="4">
        <v>821</v>
      </c>
      <c r="I14" s="4">
        <v>1174</v>
      </c>
      <c r="J14" s="4">
        <v>1567</v>
      </c>
      <c r="K14" s="4">
        <v>2122</v>
      </c>
      <c r="L14" s="4">
        <v>2331</v>
      </c>
      <c r="M14" s="4">
        <v>3074</v>
      </c>
      <c r="N14" s="4">
        <v>1861</v>
      </c>
      <c r="O14" s="4">
        <v>14682</v>
      </c>
    </row>
    <row r="15" spans="1:15" x14ac:dyDescent="0.2">
      <c r="A15" s="58"/>
      <c r="B15" s="3" t="s">
        <v>22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7</v>
      </c>
      <c r="I15" s="4">
        <v>47</v>
      </c>
      <c r="J15" s="4">
        <v>70</v>
      </c>
      <c r="K15" s="4">
        <v>127</v>
      </c>
      <c r="L15" s="4">
        <v>248</v>
      </c>
      <c r="M15" s="4">
        <v>525</v>
      </c>
      <c r="N15" s="4">
        <v>592</v>
      </c>
      <c r="O15" s="4">
        <v>1616</v>
      </c>
    </row>
    <row r="16" spans="1:15" x14ac:dyDescent="0.2">
      <c r="A16" s="58"/>
      <c r="B16" s="3" t="s">
        <v>23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1</v>
      </c>
      <c r="I16" s="4">
        <v>27</v>
      </c>
      <c r="J16" s="4">
        <v>68</v>
      </c>
      <c r="K16" s="4">
        <v>188</v>
      </c>
      <c r="L16" s="4">
        <v>326</v>
      </c>
      <c r="M16" s="4">
        <v>634</v>
      </c>
      <c r="N16" s="4">
        <v>797</v>
      </c>
      <c r="O16" s="4">
        <v>2041</v>
      </c>
    </row>
    <row r="17" spans="1:15" x14ac:dyDescent="0.2">
      <c r="A17" s="58"/>
      <c r="B17" s="3" t="s">
        <v>24</v>
      </c>
      <c r="C17" s="5">
        <v>0</v>
      </c>
      <c r="D17" s="5">
        <v>1</v>
      </c>
      <c r="E17" s="5">
        <v>0</v>
      </c>
      <c r="F17" s="4">
        <v>4</v>
      </c>
      <c r="G17" s="4">
        <v>5</v>
      </c>
      <c r="H17" s="4">
        <v>1</v>
      </c>
      <c r="I17" s="4">
        <v>5</v>
      </c>
      <c r="J17" s="4">
        <v>128</v>
      </c>
      <c r="K17" s="4">
        <v>158</v>
      </c>
      <c r="L17" s="4">
        <v>128</v>
      </c>
      <c r="M17" s="4">
        <v>179</v>
      </c>
      <c r="N17" s="4">
        <v>174</v>
      </c>
      <c r="O17" s="4">
        <v>783</v>
      </c>
    </row>
    <row r="18" spans="1:15" ht="13.5" thickBot="1" x14ac:dyDescent="0.25">
      <c r="A18" s="58"/>
      <c r="B18" s="10" t="s">
        <v>15</v>
      </c>
      <c r="C18" s="11">
        <v>6</v>
      </c>
      <c r="D18" s="11">
        <v>4</v>
      </c>
      <c r="E18" s="11">
        <v>6</v>
      </c>
      <c r="F18" s="11">
        <v>3</v>
      </c>
      <c r="G18" s="11">
        <v>4</v>
      </c>
      <c r="H18" s="11">
        <v>5</v>
      </c>
      <c r="I18" s="11">
        <v>14</v>
      </c>
      <c r="J18" s="11">
        <v>23</v>
      </c>
      <c r="K18" s="11">
        <v>53</v>
      </c>
      <c r="L18" s="11">
        <v>116</v>
      </c>
      <c r="M18" s="11">
        <v>346</v>
      </c>
      <c r="N18" s="11">
        <v>709</v>
      </c>
      <c r="O18" s="11">
        <v>1289</v>
      </c>
    </row>
    <row r="19" spans="1:15" ht="13.5" thickTop="1" x14ac:dyDescent="0.2">
      <c r="A19" s="58"/>
      <c r="B19" s="16" t="s">
        <v>13</v>
      </c>
      <c r="C19" s="19">
        <v>401</v>
      </c>
      <c r="D19" s="19">
        <v>207</v>
      </c>
      <c r="E19" s="19">
        <v>321</v>
      </c>
      <c r="F19" s="19">
        <v>384</v>
      </c>
      <c r="G19" s="19">
        <v>452</v>
      </c>
      <c r="H19" s="19">
        <v>835</v>
      </c>
      <c r="I19" s="19">
        <v>1267</v>
      </c>
      <c r="J19" s="19">
        <v>1856</v>
      </c>
      <c r="K19" s="19">
        <v>2648</v>
      </c>
      <c r="L19" s="19">
        <v>3149</v>
      </c>
      <c r="M19" s="19">
        <v>4758</v>
      </c>
      <c r="N19" s="19">
        <v>4133</v>
      </c>
      <c r="O19" s="19">
        <v>20411</v>
      </c>
    </row>
    <row r="20" spans="1:15" x14ac:dyDescent="0.2">
      <c r="A20" s="59"/>
      <c r="B20" s="18" t="s">
        <v>14</v>
      </c>
      <c r="C20" s="20">
        <v>1.9646269168585601E-2</v>
      </c>
      <c r="D20" s="20">
        <v>1.01415903189457E-2</v>
      </c>
      <c r="E20" s="20">
        <v>1.57268139728578E-2</v>
      </c>
      <c r="F20" s="20">
        <v>1.8813384939493399E-2</v>
      </c>
      <c r="G20" s="20">
        <v>2.2144921855862001E-2</v>
      </c>
      <c r="H20" s="20">
        <v>4.0909313605408899E-2</v>
      </c>
      <c r="I20" s="20">
        <v>6.2074371662338902E-2</v>
      </c>
      <c r="J20" s="20">
        <v>9.0931360540884798E-2</v>
      </c>
      <c r="K20" s="20">
        <v>0.12973396697858999</v>
      </c>
      <c r="L20" s="20">
        <v>0.154279555141835</v>
      </c>
      <c r="M20" s="20">
        <v>0.233109597765911</v>
      </c>
      <c r="N20" s="20">
        <v>0.20248885404928699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7" t="s">
        <v>19</v>
      </c>
      <c r="B22" s="3" t="s">
        <v>21</v>
      </c>
      <c r="C22" s="4">
        <v>990</v>
      </c>
      <c r="D22" s="4">
        <v>641</v>
      </c>
      <c r="E22" s="4">
        <v>915</v>
      </c>
      <c r="F22" s="4">
        <v>1175</v>
      </c>
      <c r="G22" s="4">
        <v>1519</v>
      </c>
      <c r="H22" s="4">
        <v>2017</v>
      </c>
      <c r="I22" s="4">
        <v>2053</v>
      </c>
      <c r="J22" s="4">
        <v>2244</v>
      </c>
      <c r="K22" s="4">
        <v>2912</v>
      </c>
      <c r="L22" s="4">
        <v>3607</v>
      </c>
      <c r="M22" s="4">
        <v>4572</v>
      </c>
      <c r="N22" s="4">
        <v>3804</v>
      </c>
      <c r="O22" s="4">
        <v>26449</v>
      </c>
    </row>
    <row r="23" spans="1:15" x14ac:dyDescent="0.2">
      <c r="A23" s="58"/>
      <c r="B23" s="3" t="s">
        <v>22</v>
      </c>
      <c r="C23" s="5">
        <v>0</v>
      </c>
      <c r="D23" s="5">
        <v>0</v>
      </c>
      <c r="E23" s="5">
        <v>0</v>
      </c>
      <c r="F23" s="5">
        <v>0</v>
      </c>
      <c r="G23" s="4">
        <v>2</v>
      </c>
      <c r="H23" s="4">
        <v>12</v>
      </c>
      <c r="I23" s="4">
        <v>47</v>
      </c>
      <c r="J23" s="4">
        <v>144</v>
      </c>
      <c r="K23" s="4">
        <v>357</v>
      </c>
      <c r="L23" s="4">
        <v>616</v>
      </c>
      <c r="M23" s="4">
        <v>1007</v>
      </c>
      <c r="N23" s="4">
        <v>781</v>
      </c>
      <c r="O23" s="4">
        <v>2966</v>
      </c>
    </row>
    <row r="24" spans="1:15" x14ac:dyDescent="0.2">
      <c r="A24" s="58"/>
      <c r="B24" s="3" t="s">
        <v>23</v>
      </c>
      <c r="C24" s="5">
        <v>0</v>
      </c>
      <c r="D24" s="5">
        <v>3</v>
      </c>
      <c r="E24" s="5">
        <v>0</v>
      </c>
      <c r="F24" s="5">
        <v>0</v>
      </c>
      <c r="G24" s="4">
        <v>1</v>
      </c>
      <c r="H24" s="4">
        <v>6</v>
      </c>
      <c r="I24" s="4">
        <v>33</v>
      </c>
      <c r="J24" s="4">
        <v>169</v>
      </c>
      <c r="K24" s="4">
        <v>430</v>
      </c>
      <c r="L24" s="4">
        <v>844</v>
      </c>
      <c r="M24" s="4">
        <v>1237</v>
      </c>
      <c r="N24" s="4">
        <v>887</v>
      </c>
      <c r="O24" s="4">
        <v>3610</v>
      </c>
    </row>
    <row r="25" spans="1:15" x14ac:dyDescent="0.2">
      <c r="A25" s="58"/>
      <c r="B25" s="3" t="s">
        <v>24</v>
      </c>
      <c r="C25" s="4">
        <v>59</v>
      </c>
      <c r="D25" s="4">
        <v>19</v>
      </c>
      <c r="E25" s="4">
        <v>10</v>
      </c>
      <c r="F25" s="4">
        <v>21</v>
      </c>
      <c r="G25" s="4">
        <v>16</v>
      </c>
      <c r="H25" s="4">
        <v>18</v>
      </c>
      <c r="I25" s="4">
        <v>10</v>
      </c>
      <c r="J25" s="4">
        <v>16</v>
      </c>
      <c r="K25" s="4">
        <v>16</v>
      </c>
      <c r="L25" s="4">
        <v>49</v>
      </c>
      <c r="M25" s="4">
        <v>147</v>
      </c>
      <c r="N25" s="4">
        <v>249</v>
      </c>
      <c r="O25" s="4">
        <v>630</v>
      </c>
    </row>
    <row r="26" spans="1:15" ht="13.5" thickBot="1" x14ac:dyDescent="0.25">
      <c r="A26" s="58"/>
      <c r="B26" s="10" t="s">
        <v>15</v>
      </c>
      <c r="C26" s="11">
        <v>35</v>
      </c>
      <c r="D26" s="11">
        <v>30</v>
      </c>
      <c r="E26" s="11">
        <v>31</v>
      </c>
      <c r="F26" s="11">
        <v>17</v>
      </c>
      <c r="G26" s="11">
        <v>18</v>
      </c>
      <c r="H26" s="11">
        <v>21</v>
      </c>
      <c r="I26" s="11">
        <v>17</v>
      </c>
      <c r="J26" s="11">
        <v>15</v>
      </c>
      <c r="K26" s="11">
        <v>23</v>
      </c>
      <c r="L26" s="11">
        <v>54</v>
      </c>
      <c r="M26" s="11">
        <v>203</v>
      </c>
      <c r="N26" s="11">
        <v>694</v>
      </c>
      <c r="O26" s="11">
        <v>1158</v>
      </c>
    </row>
    <row r="27" spans="1:15" ht="13.5" thickTop="1" x14ac:dyDescent="0.2">
      <c r="A27" s="58"/>
      <c r="B27" s="16" t="s">
        <v>13</v>
      </c>
      <c r="C27" s="19">
        <v>1084</v>
      </c>
      <c r="D27" s="19">
        <v>693</v>
      </c>
      <c r="E27" s="19">
        <v>956</v>
      </c>
      <c r="F27" s="19">
        <v>1213</v>
      </c>
      <c r="G27" s="19">
        <v>1556</v>
      </c>
      <c r="H27" s="19">
        <v>2074</v>
      </c>
      <c r="I27" s="19">
        <v>2160</v>
      </c>
      <c r="J27" s="19">
        <v>2588</v>
      </c>
      <c r="K27" s="19">
        <v>3738</v>
      </c>
      <c r="L27" s="19">
        <v>5170</v>
      </c>
      <c r="M27" s="19">
        <v>7166</v>
      </c>
      <c r="N27" s="19">
        <v>6415</v>
      </c>
      <c r="O27" s="19">
        <v>34813</v>
      </c>
    </row>
    <row r="28" spans="1:15" x14ac:dyDescent="0.2">
      <c r="A28" s="59"/>
      <c r="B28" s="18" t="s">
        <v>14</v>
      </c>
      <c r="C28" s="20">
        <v>3.1137793353057799E-2</v>
      </c>
      <c r="D28" s="20">
        <v>1.9906356820727899E-2</v>
      </c>
      <c r="E28" s="20">
        <v>2.7461005946054599E-2</v>
      </c>
      <c r="F28" s="20">
        <v>3.4843305661678099E-2</v>
      </c>
      <c r="G28" s="20">
        <v>4.4695946916381797E-2</v>
      </c>
      <c r="H28" s="20">
        <v>5.9575445954097597E-2</v>
      </c>
      <c r="I28" s="20">
        <v>6.2045787493177802E-2</v>
      </c>
      <c r="J28" s="20">
        <v>7.4340045385344597E-2</v>
      </c>
      <c r="K28" s="20">
        <v>0.10737368224513801</v>
      </c>
      <c r="L28" s="20">
        <v>0.14850774136098599</v>
      </c>
      <c r="M28" s="20">
        <v>0.205842644988941</v>
      </c>
      <c r="N28" s="20">
        <v>0.18427024387441501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7" t="s">
        <v>20</v>
      </c>
      <c r="B30" s="3" t="s">
        <v>21</v>
      </c>
      <c r="C30" s="4">
        <v>1061</v>
      </c>
      <c r="D30" s="4">
        <v>361</v>
      </c>
      <c r="E30" s="4">
        <v>432</v>
      </c>
      <c r="F30" s="4">
        <v>465</v>
      </c>
      <c r="G30" s="4">
        <v>447</v>
      </c>
      <c r="H30" s="4">
        <v>555</v>
      </c>
      <c r="I30" s="4">
        <v>536</v>
      </c>
      <c r="J30" s="4">
        <v>540</v>
      </c>
      <c r="K30" s="4">
        <v>692</v>
      </c>
      <c r="L30" s="4">
        <v>793</v>
      </c>
      <c r="M30" s="4">
        <v>845</v>
      </c>
      <c r="N30" s="4">
        <v>501</v>
      </c>
      <c r="O30" s="4">
        <v>7228</v>
      </c>
    </row>
    <row r="31" spans="1:15" x14ac:dyDescent="0.2">
      <c r="A31" s="58"/>
      <c r="B31" s="3" t="s">
        <v>22</v>
      </c>
      <c r="C31" s="5">
        <v>0</v>
      </c>
      <c r="D31" s="5">
        <v>0</v>
      </c>
      <c r="E31" s="5">
        <v>0</v>
      </c>
      <c r="F31" s="5">
        <v>7</v>
      </c>
      <c r="G31" s="5">
        <v>10</v>
      </c>
      <c r="H31" s="4">
        <v>23</v>
      </c>
      <c r="I31" s="4">
        <v>45</v>
      </c>
      <c r="J31" s="4">
        <v>122</v>
      </c>
      <c r="K31" s="4">
        <v>225</v>
      </c>
      <c r="L31" s="4">
        <v>214</v>
      </c>
      <c r="M31" s="4">
        <v>214</v>
      </c>
      <c r="N31" s="4">
        <v>190</v>
      </c>
      <c r="O31" s="4">
        <v>1050</v>
      </c>
    </row>
    <row r="32" spans="1:15" x14ac:dyDescent="0.2">
      <c r="A32" s="58"/>
      <c r="B32" s="3" t="s">
        <v>23</v>
      </c>
      <c r="C32" s="5">
        <v>0</v>
      </c>
      <c r="D32" s="5">
        <v>0</v>
      </c>
      <c r="E32" s="5">
        <v>0</v>
      </c>
      <c r="F32" s="5">
        <v>1</v>
      </c>
      <c r="G32" s="5">
        <v>1</v>
      </c>
      <c r="H32" s="4">
        <v>12</v>
      </c>
      <c r="I32" s="4">
        <v>46</v>
      </c>
      <c r="J32" s="4">
        <v>252</v>
      </c>
      <c r="K32" s="4">
        <v>301</v>
      </c>
      <c r="L32" s="4">
        <v>271</v>
      </c>
      <c r="M32" s="4">
        <v>276</v>
      </c>
      <c r="N32" s="4">
        <v>179</v>
      </c>
      <c r="O32" s="4">
        <v>1339</v>
      </c>
    </row>
    <row r="33" spans="1:15" x14ac:dyDescent="0.2">
      <c r="A33" s="58"/>
      <c r="B33" s="3" t="s">
        <v>24</v>
      </c>
      <c r="C33" s="5">
        <v>3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1</v>
      </c>
      <c r="K33" s="4">
        <v>3</v>
      </c>
      <c r="L33" s="4">
        <v>8</v>
      </c>
      <c r="M33" s="4">
        <v>19</v>
      </c>
      <c r="N33" s="4">
        <v>69</v>
      </c>
      <c r="O33" s="4">
        <v>103</v>
      </c>
    </row>
    <row r="34" spans="1:15" ht="13.5" thickBot="1" x14ac:dyDescent="0.25">
      <c r="A34" s="58"/>
      <c r="B34" s="10" t="s">
        <v>15</v>
      </c>
      <c r="C34" s="11">
        <v>31</v>
      </c>
      <c r="D34" s="11">
        <v>10</v>
      </c>
      <c r="E34" s="11">
        <v>16</v>
      </c>
      <c r="F34" s="11">
        <v>14</v>
      </c>
      <c r="G34" s="11">
        <v>11</v>
      </c>
      <c r="H34" s="11">
        <v>18</v>
      </c>
      <c r="I34" s="11">
        <v>19</v>
      </c>
      <c r="J34" s="11">
        <v>25</v>
      </c>
      <c r="K34" s="11">
        <v>39</v>
      </c>
      <c r="L34" s="11">
        <v>57</v>
      </c>
      <c r="M34" s="11">
        <v>116</v>
      </c>
      <c r="N34" s="11">
        <v>160</v>
      </c>
      <c r="O34" s="11">
        <v>516</v>
      </c>
    </row>
    <row r="35" spans="1:15" ht="13.5" thickTop="1" x14ac:dyDescent="0.2">
      <c r="A35" s="58"/>
      <c r="B35" s="16" t="s">
        <v>13</v>
      </c>
      <c r="C35" s="19">
        <v>1095</v>
      </c>
      <c r="D35" s="19">
        <v>371</v>
      </c>
      <c r="E35" s="19">
        <v>448</v>
      </c>
      <c r="F35" s="19">
        <v>487</v>
      </c>
      <c r="G35" s="19">
        <v>469</v>
      </c>
      <c r="H35" s="19">
        <v>608</v>
      </c>
      <c r="I35" s="19">
        <v>646</v>
      </c>
      <c r="J35" s="19">
        <v>940</v>
      </c>
      <c r="K35" s="19">
        <v>1260</v>
      </c>
      <c r="L35" s="19">
        <v>1343</v>
      </c>
      <c r="M35" s="19">
        <v>1470</v>
      </c>
      <c r="N35" s="19">
        <v>1099</v>
      </c>
      <c r="O35" s="19">
        <v>10236</v>
      </c>
    </row>
    <row r="36" spans="1:15" x14ac:dyDescent="0.2">
      <c r="A36" s="59"/>
      <c r="B36" s="18" t="s">
        <v>14</v>
      </c>
      <c r="C36" s="20">
        <v>0.106975381008206</v>
      </c>
      <c r="D36" s="20">
        <v>3.6244626807346601E-2</v>
      </c>
      <c r="E36" s="20">
        <v>4.3767096522078899E-2</v>
      </c>
      <c r="F36" s="20">
        <v>4.7577178585384898E-2</v>
      </c>
      <c r="G36" s="20">
        <v>4.5818679171551399E-2</v>
      </c>
      <c r="H36" s="20">
        <v>5.93982024228214E-2</v>
      </c>
      <c r="I36" s="20">
        <v>6.3110590074247797E-2</v>
      </c>
      <c r="J36" s="20">
        <v>9.18327471668621E-2</v>
      </c>
      <c r="K36" s="20">
        <v>0.123094958968347</v>
      </c>
      <c r="L36" s="20">
        <v>0.13120359515435701</v>
      </c>
      <c r="M36" s="20">
        <v>0.14361078546307199</v>
      </c>
      <c r="N36" s="20">
        <v>0.10736615865572501</v>
      </c>
      <c r="O36" s="20">
        <v>1</v>
      </c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A38" s="53" t="s">
        <v>38</v>
      </c>
    </row>
    <row r="39" spans="1:15" x14ac:dyDescent="0.2">
      <c r="A39" s="12" t="s">
        <v>6</v>
      </c>
    </row>
  </sheetData>
  <mergeCells count="4"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D0DE93-5A29-48CF-8693-13E703DD81AF}"/>
</file>

<file path=customXml/itemProps2.xml><?xml version="1.0" encoding="utf-8"?>
<ds:datastoreItem xmlns:ds="http://schemas.openxmlformats.org/officeDocument/2006/customXml" ds:itemID="{6DE1645E-C25F-4DC4-BCC4-8015952E6A5A}"/>
</file>

<file path=customXml/itemProps3.xml><?xml version="1.0" encoding="utf-8"?>
<ds:datastoreItem xmlns:ds="http://schemas.openxmlformats.org/officeDocument/2006/customXml" ds:itemID="{A7DD7AD9-CCE6-4097-8F16-7302AAD14A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2019-10-01T14:18:13Z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