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SALERNO\"/>
    </mc:Choice>
  </mc:AlternateContent>
  <bookViews>
    <workbookView xWindow="0" yWindow="0" windowWidth="28800" windowHeight="11400" activeTab="2"/>
  </bookViews>
  <sheets>
    <sheet name="Flussi" sheetId="2" r:id="rId1"/>
    <sheet name="Variazione pendenti" sheetId="3" r:id="rId2"/>
    <sheet name="Stratigrafia pendenti" sheetId="13" r:id="rId3"/>
  </sheets>
  <definedNames>
    <definedName name="_xlnm._FilterDatabase" localSheetId="0" hidden="1">Flussi!$A$6:$B$6</definedName>
    <definedName name="_xlnm._FilterDatabase" localSheetId="1" hidden="1">'Variazione pendenti'!$A$6:$F$6</definedName>
    <definedName name="_xlnm.Print_Area" localSheetId="0">Flussi!$A$1:$B$35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F21" i="2"/>
  <c r="E21" i="2"/>
  <c r="E23" i="2" s="1"/>
  <c r="D21" i="2"/>
  <c r="C21" i="2"/>
  <c r="F12" i="2"/>
  <c r="E14" i="2" s="1"/>
  <c r="E12" i="2"/>
  <c r="D12" i="2"/>
  <c r="C14" i="2" s="1"/>
  <c r="C12" i="2"/>
  <c r="C32" i="2" l="1"/>
  <c r="C23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<sst xmlns="http://schemas.openxmlformats.org/spreadsheetml/2006/main" count="97" uniqueCount="40">
  <si>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Salerno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</si>
  <si>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</si>
  <si>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</si>
  <si>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</si>
  <si>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</si>
  <si>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</si>
  <si>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</si>
  <si>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</si>
  <si>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</si>
  <si>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</si>
  <si>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</si>
  <si>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</si>
  <si>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</si>
  <si>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</si>
  <si>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</si>
  <si>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</si>
  <si>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</si>
  <si>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</si>
  <si>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</si>
  <si>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Nocera Inferiore</t>
  </si>
  <si>
    <t>Tribunale Ordinario di Salerno</t>
  </si>
  <si>
    <t>Tribunale Ordinario di Vallo della Lucania</t>
  </si>
  <si>
    <t>Variazione</t>
  </si>
  <si>
    <t>TOTALE</t>
  </si>
  <si>
    <t>Circondario di Tribunale Ordinario di Nocera Inferiore</t>
  </si>
  <si>
    <t>Circondario di Tribunale Ordinario di Salerno</t>
  </si>
  <si>
    <t>Circondario di Tribunale Ordinario di Vallo della Lucania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</si>
  <si>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</si>
  <si>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</si>
  <si>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</si>
  <si>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</si>
  <si>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</si>
  <si>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</si>
  <si>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</si>
  <si>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</si>
  <si>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Iscritti 
I sem 2019</t>
  </si>
  <si>
    <t>Definiti 
I sem 2019</t>
  </si>
  <si>
    <t>Anni 2017 - 30 giugno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</si>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</sst>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2" xfId="1" applyFont="1" applyBorder="1"/>
    <xf numFmtId="3" fontId="16" fillId="0" borderId="2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1" xfId="1" applyNumberFormat="1" applyFont="1" applyBorder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Fill="1"/>
    <xf numFmtId="0" fontId="16" fillId="0" borderId="0" xfId="3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2" xfId="21" applyFont="1" applyBorder="1"/>
    <xf numFmtId="3" fontId="17" fillId="0" borderId="2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3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2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activeCell="K24" sqref="K24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37</v>
      </c>
      <c r="B4" s="5"/>
      <c r="C4" s="38"/>
      <c r="D4" s="38"/>
      <c r="E4" s="38"/>
      <c r="F4" s="38"/>
    </row>
    <row r="5" spans="1:8" x14ac:dyDescent="0.2">
      <c r="A5" s="4"/>
      <c r="B5" s="5"/>
      <c r="C5" s="38"/>
      <c r="D5" s="38"/>
      <c r="E5" s="38"/>
      <c r="F5" s="38"/>
    </row>
    <row r="6" spans="1:8" ht="38.25" x14ac:dyDescent="0.2">
      <c r="A6" s="6" t="s">
        <v>3</v>
      </c>
      <c r="B6" s="6" t="s">
        <v>12</v>
      </c>
      <c r="C6" s="31" t="s">
        <v>28</v>
      </c>
      <c r="D6" s="31" t="s">
        <v>29</v>
      </c>
      <c r="E6" s="31" t="s">
        <v>32</v>
      </c>
      <c r="F6" s="31" t="s">
        <v>33</v>
      </c>
      <c r="G6" s="31" t="s">
        <v>35</v>
      </c>
      <c r="H6" s="31" t="s">
        <v>36</v>
      </c>
    </row>
    <row r="7" spans="1:8" x14ac:dyDescent="0.2">
      <c r="A7" s="59" t="s">
        <v>19</v>
      </c>
      <c r="B7" s="7" t="s">
        <v>4</v>
      </c>
      <c r="C7" s="8">
        <v>1960</v>
      </c>
      <c r="D7" s="8">
        <v>2011</v>
      </c>
      <c r="E7" s="8">
        <v>2356</v>
      </c>
      <c r="F7" s="8">
        <v>2222</v>
      </c>
      <c r="G7" s="8">
        <v>1212</v>
      </c>
      <c r="H7" s="8">
        <v>1169</v>
      </c>
    </row>
    <row r="8" spans="1:8" x14ac:dyDescent="0.2">
      <c r="A8" s="59" t="s">
        <v>13</v>
      </c>
      <c r="B8" s="7" t="s">
        <v>5</v>
      </c>
      <c r="C8" s="8">
        <v>310</v>
      </c>
      <c r="D8" s="8">
        <v>286</v>
      </c>
      <c r="E8" s="8">
        <v>274</v>
      </c>
      <c r="F8" s="8">
        <v>278</v>
      </c>
      <c r="G8" s="8">
        <v>128</v>
      </c>
      <c r="H8" s="8">
        <v>233</v>
      </c>
    </row>
    <row r="9" spans="1:8" x14ac:dyDescent="0.2">
      <c r="A9" s="59" t="s">
        <v>13</v>
      </c>
      <c r="B9" s="7" t="s">
        <v>6</v>
      </c>
      <c r="C9" s="8">
        <v>214</v>
      </c>
      <c r="D9" s="8">
        <v>197</v>
      </c>
      <c r="E9" s="8">
        <v>199</v>
      </c>
      <c r="F9" s="8">
        <v>202</v>
      </c>
      <c r="G9" s="8">
        <v>96</v>
      </c>
      <c r="H9" s="8">
        <v>85</v>
      </c>
    </row>
    <row r="10" spans="1:8" x14ac:dyDescent="0.2">
      <c r="A10" s="59" t="s">
        <v>13</v>
      </c>
      <c r="B10" s="7" t="s">
        <v>14</v>
      </c>
      <c r="C10" s="8">
        <v>58</v>
      </c>
      <c r="D10" s="8">
        <v>86</v>
      </c>
      <c r="E10" s="8">
        <v>53</v>
      </c>
      <c r="F10" s="8">
        <v>84</v>
      </c>
      <c r="G10" s="8">
        <v>20</v>
      </c>
      <c r="H10" s="8">
        <v>33</v>
      </c>
    </row>
    <row r="11" spans="1:8" x14ac:dyDescent="0.2">
      <c r="A11" s="59" t="s">
        <v>13</v>
      </c>
      <c r="B11" s="7" t="s">
        <v>8</v>
      </c>
      <c r="C11" s="8">
        <v>6</v>
      </c>
      <c r="D11" s="8">
        <v>6</v>
      </c>
      <c r="E11" s="8">
        <v>7</v>
      </c>
      <c r="F11" s="8">
        <v>5</v>
      </c>
      <c r="G11" s="8">
        <v>10</v>
      </c>
      <c r="H11" s="8">
        <v>4</v>
      </c>
    </row>
    <row r="12" spans="1:8" x14ac:dyDescent="0.2">
      <c r="A12" s="59"/>
      <c r="B12" s="9" t="s">
        <v>15</v>
      </c>
      <c r="C12" s="10">
        <f t="shared" ref="C12:F12" si="0">SUM(C7:C11)</f>
        <v>2548</v>
      </c>
      <c r="D12" s="10">
        <f t="shared" si="0"/>
        <v>2586</v>
      </c>
      <c r="E12" s="10">
        <f t="shared" si="0"/>
        <v>2889</v>
      </c>
      <c r="F12" s="10">
        <f t="shared" si="0"/>
        <v>2791</v>
      </c>
      <c r="G12" s="10">
        <f t="shared" ref="G12:H12" si="1">SUM(G7:G11)</f>
        <v>1466</v>
      </c>
      <c r="H12" s="10">
        <f t="shared" si="1"/>
        <v>1524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7">
        <f>D12/C12</f>
        <v>1.0149136577708007</v>
      </c>
      <c r="D14" s="58"/>
      <c r="E14" s="57">
        <f>F12/E12</f>
        <v>0.9660782277604707</v>
      </c>
      <c r="F14" s="58"/>
      <c r="G14" s="57">
        <f>H12/G12</f>
        <v>1.0395634379263301</v>
      </c>
      <c r="H14" s="58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9" t="s">
        <v>20</v>
      </c>
      <c r="B16" s="7" t="s">
        <v>4</v>
      </c>
      <c r="C16" s="8">
        <v>6809</v>
      </c>
      <c r="D16" s="8">
        <v>7735</v>
      </c>
      <c r="E16" s="8">
        <v>5636</v>
      </c>
      <c r="F16" s="8">
        <v>6463</v>
      </c>
      <c r="G16" s="8">
        <v>3545</v>
      </c>
      <c r="H16" s="8">
        <v>3770</v>
      </c>
    </row>
    <row r="17" spans="1:8" x14ac:dyDescent="0.2">
      <c r="A17" s="59" t="s">
        <v>17</v>
      </c>
      <c r="B17" s="7" t="s">
        <v>5</v>
      </c>
      <c r="C17" s="8">
        <v>503</v>
      </c>
      <c r="D17" s="8">
        <v>824</v>
      </c>
      <c r="E17" s="8">
        <v>375</v>
      </c>
      <c r="F17" s="8">
        <v>716</v>
      </c>
      <c r="G17" s="8">
        <v>209</v>
      </c>
      <c r="H17" s="8">
        <v>365</v>
      </c>
    </row>
    <row r="18" spans="1:8" x14ac:dyDescent="0.2">
      <c r="A18" s="59" t="s">
        <v>17</v>
      </c>
      <c r="B18" s="7" t="s">
        <v>6</v>
      </c>
      <c r="C18" s="17">
        <v>318</v>
      </c>
      <c r="D18" s="8">
        <v>334</v>
      </c>
      <c r="E18" s="17">
        <v>292</v>
      </c>
      <c r="F18" s="8">
        <v>283</v>
      </c>
      <c r="G18" s="17">
        <v>192</v>
      </c>
      <c r="H18" s="8">
        <v>176</v>
      </c>
    </row>
    <row r="19" spans="1:8" x14ac:dyDescent="0.2">
      <c r="A19" s="59" t="s">
        <v>17</v>
      </c>
      <c r="B19" s="7" t="s">
        <v>14</v>
      </c>
      <c r="C19" s="8">
        <v>80</v>
      </c>
      <c r="D19" s="8">
        <v>89</v>
      </c>
      <c r="E19" s="8">
        <v>76</v>
      </c>
      <c r="F19" s="8">
        <v>117</v>
      </c>
      <c r="G19" s="8">
        <v>51</v>
      </c>
      <c r="H19" s="8">
        <v>72</v>
      </c>
    </row>
    <row r="20" spans="1:8" x14ac:dyDescent="0.2">
      <c r="A20" s="59" t="s">
        <v>17</v>
      </c>
      <c r="B20" s="7" t="s">
        <v>8</v>
      </c>
      <c r="C20" s="8">
        <v>10</v>
      </c>
      <c r="D20" s="8">
        <v>9</v>
      </c>
      <c r="E20" s="8">
        <v>16</v>
      </c>
      <c r="F20" s="8">
        <v>13</v>
      </c>
      <c r="G20" s="8">
        <v>12</v>
      </c>
      <c r="H20" s="8">
        <v>14</v>
      </c>
    </row>
    <row r="21" spans="1:8" x14ac:dyDescent="0.2">
      <c r="A21" s="59"/>
      <c r="B21" s="9" t="s">
        <v>15</v>
      </c>
      <c r="C21" s="10">
        <f t="shared" ref="C21:F21" si="2">SUM(C16:C20)</f>
        <v>7720</v>
      </c>
      <c r="D21" s="10">
        <f t="shared" si="2"/>
        <v>8991</v>
      </c>
      <c r="E21" s="10">
        <f t="shared" si="2"/>
        <v>6395</v>
      </c>
      <c r="F21" s="10">
        <f t="shared" si="2"/>
        <v>7592</v>
      </c>
      <c r="G21" s="10">
        <f t="shared" ref="G21:H21" si="3">SUM(G16:G20)</f>
        <v>4009</v>
      </c>
      <c r="H21" s="10">
        <f t="shared" si="3"/>
        <v>4397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7">
        <f>D21/C21</f>
        <v>1.1646373056994819</v>
      </c>
      <c r="D23" s="58"/>
      <c r="E23" s="57">
        <f>F21/E21</f>
        <v>1.1871774824081314</v>
      </c>
      <c r="F23" s="58"/>
      <c r="G23" s="57">
        <f>H21/G21</f>
        <v>1.0967822399600897</v>
      </c>
      <c r="H23" s="58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9" t="s">
        <v>21</v>
      </c>
      <c r="B25" s="7" t="s">
        <v>4</v>
      </c>
      <c r="C25" s="8">
        <v>576</v>
      </c>
      <c r="D25" s="8">
        <v>535</v>
      </c>
      <c r="E25" s="8">
        <v>542</v>
      </c>
      <c r="F25" s="8">
        <v>546</v>
      </c>
      <c r="G25" s="8">
        <v>302</v>
      </c>
      <c r="H25" s="8">
        <v>299</v>
      </c>
    </row>
    <row r="26" spans="1:8" x14ac:dyDescent="0.2">
      <c r="A26" s="59"/>
      <c r="B26" s="7" t="s">
        <v>5</v>
      </c>
      <c r="C26" s="8">
        <v>103</v>
      </c>
      <c r="D26" s="8">
        <v>213</v>
      </c>
      <c r="E26" s="8">
        <v>99</v>
      </c>
      <c r="F26" s="8">
        <v>224</v>
      </c>
      <c r="G26" s="8">
        <v>52</v>
      </c>
      <c r="H26" s="8">
        <v>109</v>
      </c>
    </row>
    <row r="27" spans="1:8" x14ac:dyDescent="0.2">
      <c r="A27" s="59"/>
      <c r="B27" s="7" t="s">
        <v>6</v>
      </c>
      <c r="C27" s="8">
        <v>47</v>
      </c>
      <c r="D27" s="8">
        <v>58</v>
      </c>
      <c r="E27" s="8">
        <v>39</v>
      </c>
      <c r="F27" s="8">
        <v>40</v>
      </c>
      <c r="G27" s="8">
        <v>20</v>
      </c>
      <c r="H27" s="8">
        <v>18</v>
      </c>
    </row>
    <row r="28" spans="1:8" x14ac:dyDescent="0.2">
      <c r="A28" s="59"/>
      <c r="B28" s="7" t="s">
        <v>14</v>
      </c>
      <c r="C28" s="8">
        <v>15</v>
      </c>
      <c r="D28" s="8">
        <v>24</v>
      </c>
      <c r="E28" s="8">
        <v>9</v>
      </c>
      <c r="F28" s="8">
        <v>24</v>
      </c>
      <c r="G28" s="8">
        <v>4</v>
      </c>
      <c r="H28" s="8">
        <v>9</v>
      </c>
    </row>
    <row r="29" spans="1:8" x14ac:dyDescent="0.2">
      <c r="A29" s="59"/>
      <c r="B29" s="7" t="s">
        <v>8</v>
      </c>
      <c r="C29" s="8">
        <v>2</v>
      </c>
      <c r="D29" s="8">
        <v>1</v>
      </c>
      <c r="E29" s="8">
        <v>3</v>
      </c>
      <c r="F29" s="8">
        <v>1</v>
      </c>
      <c r="G29" s="8">
        <v>0</v>
      </c>
      <c r="H29" s="8">
        <v>1</v>
      </c>
    </row>
    <row r="30" spans="1:8" x14ac:dyDescent="0.2">
      <c r="A30" s="59"/>
      <c r="B30" s="9" t="s">
        <v>15</v>
      </c>
      <c r="C30" s="10">
        <f t="shared" ref="C30:F30" si="4">SUM(C25:C29)</f>
        <v>743</v>
      </c>
      <c r="D30" s="10">
        <f t="shared" si="4"/>
        <v>831</v>
      </c>
      <c r="E30" s="10">
        <f t="shared" si="4"/>
        <v>692</v>
      </c>
      <c r="F30" s="10">
        <f t="shared" si="4"/>
        <v>835</v>
      </c>
      <c r="G30" s="10">
        <f t="shared" ref="G30:H30" si="5">SUM(G25:G29)</f>
        <v>378</v>
      </c>
      <c r="H30" s="10">
        <f t="shared" si="5"/>
        <v>436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7">
        <f>D30/C30</f>
        <v>1.1184387617765814</v>
      </c>
      <c r="D32" s="58"/>
      <c r="E32" s="57">
        <f>F30/E30</f>
        <v>1.2066473988439306</v>
      </c>
      <c r="F32" s="58"/>
      <c r="G32" s="57">
        <f>H30/G30</f>
        <v>1.1534391534391535</v>
      </c>
      <c r="H32" s="58"/>
    </row>
    <row r="33" spans="1:8" x14ac:dyDescent="0.2">
      <c r="C33" s="16"/>
      <c r="D33" s="16"/>
      <c r="E33" s="16"/>
      <c r="F33" s="16"/>
      <c r="G33" s="16"/>
      <c r="H33" s="16"/>
    </row>
    <row r="34" spans="1:8" ht="16.5" customHeight="1" x14ac:dyDescent="0.2">
      <c r="A34" s="56" t="s">
        <v>39</v>
      </c>
    </row>
    <row r="35" spans="1:8" x14ac:dyDescent="0.2">
      <c r="A35" s="56" t="s">
        <v>27</v>
      </c>
    </row>
  </sheetData>
  <mergeCells count="12">
    <mergeCell ref="A25:A30"/>
    <mergeCell ref="A7:A12"/>
    <mergeCell ref="A16:A21"/>
    <mergeCell ref="G14:H14"/>
    <mergeCell ref="G23:H23"/>
    <mergeCell ref="G32:H32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I7" sqref="I7:I10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11" width="9.140625" style="2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34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3</v>
      </c>
      <c r="B6" s="6" t="s">
        <v>12</v>
      </c>
      <c r="C6" s="34" t="s">
        <v>31</v>
      </c>
      <c r="D6" s="20" t="s">
        <v>38</v>
      </c>
      <c r="E6" s="21"/>
      <c r="F6" s="31" t="s">
        <v>22</v>
      </c>
    </row>
    <row r="7" spans="1:6" s="27" customFormat="1" ht="27" customHeight="1" x14ac:dyDescent="0.2">
      <c r="A7" s="22" t="s">
        <v>19</v>
      </c>
      <c r="B7" s="23" t="s">
        <v>15</v>
      </c>
      <c r="C7" s="35">
        <v>4089</v>
      </c>
      <c r="D7" s="24">
        <v>4364</v>
      </c>
      <c r="E7" s="25"/>
      <c r="F7" s="26">
        <f>(D7-C7)/C7</f>
        <v>6.7253607238933727E-2</v>
      </c>
    </row>
    <row r="8" spans="1:6" ht="14.45" customHeight="1" x14ac:dyDescent="0.2">
      <c r="A8" s="28"/>
      <c r="B8" s="12"/>
      <c r="C8" s="36"/>
      <c r="D8" s="29"/>
      <c r="E8" s="29"/>
      <c r="F8" s="30"/>
    </row>
    <row r="9" spans="1:6" ht="27" customHeight="1" x14ac:dyDescent="0.2">
      <c r="A9" s="22" t="s">
        <v>20</v>
      </c>
      <c r="B9" s="23" t="s">
        <v>15</v>
      </c>
      <c r="C9" s="35">
        <v>9922</v>
      </c>
      <c r="D9" s="24">
        <v>7527</v>
      </c>
      <c r="E9" s="25"/>
      <c r="F9" s="26">
        <f>(D9-C9)/C9</f>
        <v>-0.24138278572868374</v>
      </c>
    </row>
    <row r="10" spans="1:6" ht="12.75" customHeight="1" x14ac:dyDescent="0.2">
      <c r="C10" s="37"/>
      <c r="D10" s="16"/>
      <c r="E10" s="13"/>
      <c r="F10" s="16"/>
    </row>
    <row r="11" spans="1:6" s="27" customFormat="1" ht="27" customHeight="1" x14ac:dyDescent="0.2">
      <c r="A11" s="22" t="s">
        <v>21</v>
      </c>
      <c r="B11" s="23" t="s">
        <v>15</v>
      </c>
      <c r="C11" s="35">
        <v>1291</v>
      </c>
      <c r="D11" s="24">
        <v>1103</v>
      </c>
      <c r="E11" s="25"/>
      <c r="F11" s="26">
        <f>(D11-C11)/C11</f>
        <v>-0.14562354763749033</v>
      </c>
    </row>
    <row r="12" spans="1:6" x14ac:dyDescent="0.2">
      <c r="C12" s="16"/>
      <c r="D12" s="16"/>
      <c r="E12" s="13"/>
    </row>
    <row r="13" spans="1:6" x14ac:dyDescent="0.2">
      <c r="A13" s="56" t="s">
        <v>39</v>
      </c>
    </row>
    <row r="14" spans="1:6" x14ac:dyDescent="0.2">
      <c r="A14" s="56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O32"/>
  <sheetViews>
    <sheetView showGridLines="0" tabSelected="1" workbookViewId="0">
      <selection activeCell="A31" sqref="A31:A32"/>
    </sheetView>
  </sheetViews>
  <sheetFormatPr defaultColWidth="9.140625" defaultRowHeight="12.75" x14ac:dyDescent="0.2"/>
  <cols>
    <col min="1" max="1" width="15.28515625" style="54" customWidth="1"/>
    <col min="2" max="2" width="40.140625" style="40" customWidth="1"/>
    <col min="3" max="3" width="11" style="40" customWidth="1"/>
    <col min="4" max="5" width="9.140625" style="40"/>
    <col min="6" max="6" width="10.5703125" style="40" customWidth="1"/>
    <col min="7" max="12" width="9.140625" style="40"/>
    <col min="13" max="13" width="9.140625" style="40" customWidth="1"/>
    <col min="14" max="14" width="10.7109375" style="40" bestFit="1" customWidth="1"/>
    <col min="15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34</v>
      </c>
      <c r="B4" s="43"/>
    </row>
    <row r="6" spans="1:15" x14ac:dyDescent="0.2">
      <c r="A6" s="44" t="s">
        <v>3</v>
      </c>
      <c r="B6" s="44" t="s">
        <v>12</v>
      </c>
      <c r="C6" s="45" t="s">
        <v>30</v>
      </c>
      <c r="D6" s="45">
        <v>2009</v>
      </c>
      <c r="E6" s="45">
        <v>2010</v>
      </c>
      <c r="F6" s="45">
        <v>2011</v>
      </c>
      <c r="G6" s="45">
        <v>2012</v>
      </c>
      <c r="H6" s="45">
        <v>2013</v>
      </c>
      <c r="I6" s="45">
        <v>2014</v>
      </c>
      <c r="J6" s="45">
        <v>2015</v>
      </c>
      <c r="K6" s="45">
        <v>2016</v>
      </c>
      <c r="L6" s="45">
        <v>2017</v>
      </c>
      <c r="M6" s="45">
        <v>2018</v>
      </c>
      <c r="N6" s="46">
        <v>43646</v>
      </c>
      <c r="O6" s="45" t="s">
        <v>23</v>
      </c>
    </row>
    <row r="7" spans="1:15" ht="12.75" customHeight="1" x14ac:dyDescent="0.2">
      <c r="A7" s="60" t="s">
        <v>24</v>
      </c>
      <c r="B7" s="47" t="s">
        <v>4</v>
      </c>
      <c r="C7" s="48">
        <v>2</v>
      </c>
      <c r="D7" s="48">
        <v>1</v>
      </c>
      <c r="E7" s="48">
        <v>2</v>
      </c>
      <c r="F7" s="48">
        <v>1</v>
      </c>
      <c r="G7" s="48">
        <v>4</v>
      </c>
      <c r="H7" s="48">
        <v>16</v>
      </c>
      <c r="I7" s="48">
        <v>22</v>
      </c>
      <c r="J7" s="48">
        <v>85</v>
      </c>
      <c r="K7" s="48">
        <v>141</v>
      </c>
      <c r="L7" s="48">
        <v>274</v>
      </c>
      <c r="M7" s="48">
        <v>781</v>
      </c>
      <c r="N7" s="48">
        <v>807</v>
      </c>
      <c r="O7" s="48">
        <v>2136</v>
      </c>
    </row>
    <row r="8" spans="1:15" x14ac:dyDescent="0.2">
      <c r="A8" s="61"/>
      <c r="B8" s="47" t="s">
        <v>5</v>
      </c>
      <c r="C8" s="48">
        <v>187</v>
      </c>
      <c r="D8" s="48">
        <v>45</v>
      </c>
      <c r="E8" s="48">
        <v>40</v>
      </c>
      <c r="F8" s="48">
        <v>60</v>
      </c>
      <c r="G8" s="48">
        <v>87</v>
      </c>
      <c r="H8" s="48">
        <v>123</v>
      </c>
      <c r="I8" s="48">
        <v>169</v>
      </c>
      <c r="J8" s="48">
        <v>161</v>
      </c>
      <c r="K8" s="48">
        <v>195</v>
      </c>
      <c r="L8" s="48">
        <v>220</v>
      </c>
      <c r="M8" s="48">
        <v>229</v>
      </c>
      <c r="N8" s="48">
        <v>114</v>
      </c>
      <c r="O8" s="48">
        <v>1630</v>
      </c>
    </row>
    <row r="9" spans="1:15" x14ac:dyDescent="0.2">
      <c r="A9" s="61"/>
      <c r="B9" s="47" t="s">
        <v>6</v>
      </c>
      <c r="C9" s="48"/>
      <c r="D9" s="48">
        <v>1</v>
      </c>
      <c r="E9" s="48"/>
      <c r="F9" s="48"/>
      <c r="G9" s="48"/>
      <c r="H9" s="48"/>
      <c r="I9" s="48"/>
      <c r="J9" s="48">
        <v>2</v>
      </c>
      <c r="K9" s="48">
        <v>2</v>
      </c>
      <c r="L9" s="48">
        <v>1</v>
      </c>
      <c r="M9" s="48">
        <v>7</v>
      </c>
      <c r="N9" s="48">
        <v>56</v>
      </c>
      <c r="O9" s="48">
        <v>69</v>
      </c>
    </row>
    <row r="10" spans="1:15" x14ac:dyDescent="0.2">
      <c r="A10" s="61"/>
      <c r="B10" s="47" t="s">
        <v>7</v>
      </c>
      <c r="C10" s="48">
        <v>131</v>
      </c>
      <c r="D10" s="48">
        <v>6</v>
      </c>
      <c r="E10" s="48">
        <v>17</v>
      </c>
      <c r="F10" s="48">
        <v>19</v>
      </c>
      <c r="G10" s="48">
        <v>27</v>
      </c>
      <c r="H10" s="48">
        <v>32</v>
      </c>
      <c r="I10" s="48">
        <v>67</v>
      </c>
      <c r="J10" s="48">
        <v>57</v>
      </c>
      <c r="K10" s="48">
        <v>49</v>
      </c>
      <c r="L10" s="48">
        <v>42</v>
      </c>
      <c r="M10" s="48">
        <v>46</v>
      </c>
      <c r="N10" s="48">
        <v>20</v>
      </c>
      <c r="O10" s="48">
        <v>513</v>
      </c>
    </row>
    <row r="11" spans="1:15" x14ac:dyDescent="0.2">
      <c r="A11" s="61"/>
      <c r="B11" s="47" t="s">
        <v>8</v>
      </c>
      <c r="C11" s="48">
        <v>2</v>
      </c>
      <c r="D11" s="49">
        <v>1</v>
      </c>
      <c r="E11" s="49"/>
      <c r="F11" s="48"/>
      <c r="G11" s="48"/>
      <c r="H11" s="48"/>
      <c r="I11" s="48"/>
      <c r="J11" s="48"/>
      <c r="K11" s="48"/>
      <c r="L11" s="48"/>
      <c r="M11" s="48">
        <v>6</v>
      </c>
      <c r="N11" s="48">
        <v>7</v>
      </c>
      <c r="O11" s="48">
        <v>16</v>
      </c>
    </row>
    <row r="12" spans="1:15" x14ac:dyDescent="0.2">
      <c r="A12" s="61"/>
      <c r="B12" s="50" t="s">
        <v>9</v>
      </c>
      <c r="C12" s="51">
        <v>322</v>
      </c>
      <c r="D12" s="51">
        <v>54</v>
      </c>
      <c r="E12" s="51">
        <v>59</v>
      </c>
      <c r="F12" s="51">
        <v>80</v>
      </c>
      <c r="G12" s="51">
        <v>118</v>
      </c>
      <c r="H12" s="51">
        <v>171</v>
      </c>
      <c r="I12" s="51">
        <v>258</v>
      </c>
      <c r="J12" s="51">
        <v>305</v>
      </c>
      <c r="K12" s="51">
        <v>387</v>
      </c>
      <c r="L12" s="51">
        <v>537</v>
      </c>
      <c r="M12" s="51">
        <v>1069</v>
      </c>
      <c r="N12" s="51">
        <v>1004</v>
      </c>
      <c r="O12" s="51">
        <v>4364</v>
      </c>
    </row>
    <row r="13" spans="1:15" x14ac:dyDescent="0.2">
      <c r="A13" s="62"/>
      <c r="B13" s="52" t="s">
        <v>10</v>
      </c>
      <c r="C13" s="53">
        <v>7.3785517873510495E-2</v>
      </c>
      <c r="D13" s="53">
        <v>1.23739688359303E-2</v>
      </c>
      <c r="E13" s="53">
        <v>1.35197066911091E-2</v>
      </c>
      <c r="F13" s="53">
        <v>1.83318056828598E-2</v>
      </c>
      <c r="G13" s="53">
        <v>2.7039413382218099E-2</v>
      </c>
      <c r="H13" s="53">
        <v>3.9184234647112702E-2</v>
      </c>
      <c r="I13" s="53">
        <v>5.9120073327222702E-2</v>
      </c>
      <c r="J13" s="53">
        <v>6.9890009165902794E-2</v>
      </c>
      <c r="K13" s="53">
        <v>8.8680109990834102E-2</v>
      </c>
      <c r="L13" s="53">
        <v>0.123052245646196</v>
      </c>
      <c r="M13" s="53">
        <v>0.24495875343721399</v>
      </c>
      <c r="N13" s="53">
        <v>0.23006416131988999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60" t="s">
        <v>25</v>
      </c>
      <c r="B15" s="47" t="s">
        <v>4</v>
      </c>
      <c r="C15" s="48">
        <v>1312</v>
      </c>
      <c r="D15" s="48">
        <v>85</v>
      </c>
      <c r="E15" s="48">
        <v>45</v>
      </c>
      <c r="F15" s="48">
        <v>48</v>
      </c>
      <c r="G15" s="48">
        <v>85</v>
      </c>
      <c r="H15" s="48">
        <v>29</v>
      </c>
      <c r="I15" s="48">
        <v>20</v>
      </c>
      <c r="J15" s="48">
        <v>24</v>
      </c>
      <c r="K15" s="48">
        <v>57</v>
      </c>
      <c r="L15" s="48">
        <v>71</v>
      </c>
      <c r="M15" s="48">
        <v>459</v>
      </c>
      <c r="N15" s="48">
        <v>1915</v>
      </c>
      <c r="O15" s="48">
        <v>4150</v>
      </c>
    </row>
    <row r="16" spans="1:15" x14ac:dyDescent="0.2">
      <c r="A16" s="61"/>
      <c r="B16" s="47" t="s">
        <v>5</v>
      </c>
      <c r="C16" s="48">
        <v>942</v>
      </c>
      <c r="D16" s="48">
        <v>61</v>
      </c>
      <c r="E16" s="48">
        <v>80</v>
      </c>
      <c r="F16" s="48">
        <v>79</v>
      </c>
      <c r="G16" s="48">
        <v>99</v>
      </c>
      <c r="H16" s="48">
        <v>146</v>
      </c>
      <c r="I16" s="48">
        <v>123</v>
      </c>
      <c r="J16" s="48">
        <v>117</v>
      </c>
      <c r="K16" s="48">
        <v>192</v>
      </c>
      <c r="L16" s="48">
        <v>236</v>
      </c>
      <c r="M16" s="48">
        <v>237</v>
      </c>
      <c r="N16" s="48">
        <v>198</v>
      </c>
      <c r="O16" s="48">
        <v>2510</v>
      </c>
    </row>
    <row r="17" spans="1:15" x14ac:dyDescent="0.2">
      <c r="A17" s="61"/>
      <c r="B17" s="47" t="s">
        <v>6</v>
      </c>
      <c r="C17" s="48"/>
      <c r="D17" s="48">
        <v>5</v>
      </c>
      <c r="E17" s="48"/>
      <c r="F17" s="48"/>
      <c r="G17" s="48"/>
      <c r="H17" s="48"/>
      <c r="I17" s="48"/>
      <c r="J17" s="48">
        <v>1</v>
      </c>
      <c r="K17" s="48"/>
      <c r="L17" s="48"/>
      <c r="M17" s="48">
        <v>9</v>
      </c>
      <c r="N17" s="48">
        <v>76</v>
      </c>
      <c r="O17" s="48">
        <v>91</v>
      </c>
    </row>
    <row r="18" spans="1:15" x14ac:dyDescent="0.2">
      <c r="A18" s="61"/>
      <c r="B18" s="47" t="s">
        <v>7</v>
      </c>
      <c r="C18" s="48">
        <v>265</v>
      </c>
      <c r="D18" s="48">
        <v>27</v>
      </c>
      <c r="E18" s="48">
        <v>35</v>
      </c>
      <c r="F18" s="48">
        <v>30</v>
      </c>
      <c r="G18" s="48">
        <v>34</v>
      </c>
      <c r="H18" s="48">
        <v>35</v>
      </c>
      <c r="I18" s="48">
        <v>57</v>
      </c>
      <c r="J18" s="48">
        <v>60</v>
      </c>
      <c r="K18" s="48">
        <v>38</v>
      </c>
      <c r="L18" s="48">
        <v>56</v>
      </c>
      <c r="M18" s="48">
        <v>71</v>
      </c>
      <c r="N18" s="48">
        <v>50</v>
      </c>
      <c r="O18" s="48">
        <v>758</v>
      </c>
    </row>
    <row r="19" spans="1:15" x14ac:dyDescent="0.2">
      <c r="A19" s="61"/>
      <c r="B19" s="47" t="s">
        <v>8</v>
      </c>
      <c r="C19" s="48"/>
      <c r="D19" s="49"/>
      <c r="E19" s="49"/>
      <c r="F19" s="48"/>
      <c r="G19" s="48"/>
      <c r="H19" s="48">
        <v>1</v>
      </c>
      <c r="I19" s="48"/>
      <c r="J19" s="48">
        <v>1</v>
      </c>
      <c r="K19" s="48">
        <v>1</v>
      </c>
      <c r="L19" s="48">
        <v>4</v>
      </c>
      <c r="M19" s="48">
        <v>8</v>
      </c>
      <c r="N19" s="48">
        <v>3</v>
      </c>
      <c r="O19" s="48">
        <v>18</v>
      </c>
    </row>
    <row r="20" spans="1:15" x14ac:dyDescent="0.2">
      <c r="A20" s="61"/>
      <c r="B20" s="50" t="s">
        <v>9</v>
      </c>
      <c r="C20" s="51">
        <v>2519</v>
      </c>
      <c r="D20" s="51">
        <v>178</v>
      </c>
      <c r="E20" s="51">
        <v>160</v>
      </c>
      <c r="F20" s="51">
        <v>157</v>
      </c>
      <c r="G20" s="51">
        <v>218</v>
      </c>
      <c r="H20" s="51">
        <v>211</v>
      </c>
      <c r="I20" s="51">
        <v>200</v>
      </c>
      <c r="J20" s="51">
        <v>203</v>
      </c>
      <c r="K20" s="51">
        <v>288</v>
      </c>
      <c r="L20" s="51">
        <v>367</v>
      </c>
      <c r="M20" s="51">
        <v>784</v>
      </c>
      <c r="N20" s="51">
        <v>2242</v>
      </c>
      <c r="O20" s="51">
        <v>7527</v>
      </c>
    </row>
    <row r="21" spans="1:15" x14ac:dyDescent="0.2">
      <c r="A21" s="62"/>
      <c r="B21" s="52" t="s">
        <v>10</v>
      </c>
      <c r="C21" s="53">
        <v>0.33466188388468199</v>
      </c>
      <c r="D21" s="53">
        <v>2.3648199814002901E-2</v>
      </c>
      <c r="E21" s="53">
        <v>2.1256808821575698E-2</v>
      </c>
      <c r="F21" s="53">
        <v>2.0858243656171099E-2</v>
      </c>
      <c r="G21" s="53">
        <v>2.8962402019396798E-2</v>
      </c>
      <c r="H21" s="53">
        <v>2.8032416633452899E-2</v>
      </c>
      <c r="I21" s="53">
        <v>2.6571011026969599E-2</v>
      </c>
      <c r="J21" s="53">
        <v>2.6969576192374101E-2</v>
      </c>
      <c r="K21" s="53">
        <v>3.82622558788362E-2</v>
      </c>
      <c r="L21" s="53">
        <v>4.87578052344892E-2</v>
      </c>
      <c r="M21" s="53">
        <v>0.104158363225721</v>
      </c>
      <c r="N21" s="53">
        <v>0.29786103361232902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60" t="s">
        <v>26</v>
      </c>
      <c r="B23" s="47" t="s">
        <v>4</v>
      </c>
      <c r="C23" s="48"/>
      <c r="D23" s="48">
        <v>3</v>
      </c>
      <c r="E23" s="48"/>
      <c r="F23" s="48">
        <v>1</v>
      </c>
      <c r="G23" s="48">
        <v>1</v>
      </c>
      <c r="H23" s="48">
        <v>3</v>
      </c>
      <c r="I23" s="48">
        <v>3</v>
      </c>
      <c r="J23" s="48">
        <v>8</v>
      </c>
      <c r="K23" s="48">
        <v>19</v>
      </c>
      <c r="L23" s="48">
        <v>33</v>
      </c>
      <c r="M23" s="48">
        <v>106</v>
      </c>
      <c r="N23" s="48">
        <v>175</v>
      </c>
      <c r="O23" s="48">
        <v>352</v>
      </c>
    </row>
    <row r="24" spans="1:15" x14ac:dyDescent="0.2">
      <c r="A24" s="61"/>
      <c r="B24" s="47" t="s">
        <v>5</v>
      </c>
      <c r="C24" s="48">
        <v>74</v>
      </c>
      <c r="D24" s="48">
        <v>22</v>
      </c>
      <c r="E24" s="48">
        <v>27</v>
      </c>
      <c r="F24" s="48">
        <v>19</v>
      </c>
      <c r="G24" s="48">
        <v>17</v>
      </c>
      <c r="H24" s="48">
        <v>34</v>
      </c>
      <c r="I24" s="48">
        <v>35</v>
      </c>
      <c r="J24" s="48">
        <v>44</v>
      </c>
      <c r="K24" s="48">
        <v>68</v>
      </c>
      <c r="L24" s="48">
        <v>73</v>
      </c>
      <c r="M24" s="48">
        <v>84</v>
      </c>
      <c r="N24" s="48">
        <v>51</v>
      </c>
      <c r="O24" s="48">
        <v>548</v>
      </c>
    </row>
    <row r="25" spans="1:15" x14ac:dyDescent="0.2">
      <c r="A25" s="61"/>
      <c r="B25" s="47" t="s">
        <v>6</v>
      </c>
      <c r="C25" s="48">
        <v>2</v>
      </c>
      <c r="D25" s="48"/>
      <c r="E25" s="48">
        <v>1</v>
      </c>
      <c r="F25" s="48"/>
      <c r="G25" s="48"/>
      <c r="H25" s="48"/>
      <c r="I25" s="48">
        <v>1</v>
      </c>
      <c r="J25" s="48">
        <v>1</v>
      </c>
      <c r="K25" s="48"/>
      <c r="L25" s="48">
        <v>1</v>
      </c>
      <c r="M25" s="48">
        <v>2</v>
      </c>
      <c r="N25" s="48">
        <v>17</v>
      </c>
      <c r="O25" s="48">
        <v>25</v>
      </c>
    </row>
    <row r="26" spans="1:15" x14ac:dyDescent="0.2">
      <c r="A26" s="61"/>
      <c r="B26" s="47" t="s">
        <v>7</v>
      </c>
      <c r="C26" s="48">
        <v>91</v>
      </c>
      <c r="D26" s="48">
        <v>3</v>
      </c>
      <c r="E26" s="48">
        <v>7</v>
      </c>
      <c r="F26" s="48">
        <v>4</v>
      </c>
      <c r="G26" s="48">
        <v>7</v>
      </c>
      <c r="H26" s="48">
        <v>6</v>
      </c>
      <c r="I26" s="48">
        <v>17</v>
      </c>
      <c r="J26" s="48">
        <v>6</v>
      </c>
      <c r="K26" s="48">
        <v>2</v>
      </c>
      <c r="L26" s="48">
        <v>14</v>
      </c>
      <c r="M26" s="48">
        <v>9</v>
      </c>
      <c r="N26" s="48">
        <v>4</v>
      </c>
      <c r="O26" s="48">
        <v>170</v>
      </c>
    </row>
    <row r="27" spans="1:15" x14ac:dyDescent="0.2">
      <c r="A27" s="61"/>
      <c r="B27" s="47" t="s">
        <v>8</v>
      </c>
      <c r="C27" s="48">
        <v>4</v>
      </c>
      <c r="D27" s="49"/>
      <c r="E27" s="49">
        <v>1</v>
      </c>
      <c r="F27" s="48"/>
      <c r="G27" s="48"/>
      <c r="H27" s="48">
        <v>1</v>
      </c>
      <c r="I27" s="48"/>
      <c r="J27" s="48"/>
      <c r="K27" s="48"/>
      <c r="L27" s="48"/>
      <c r="M27" s="48">
        <v>2</v>
      </c>
      <c r="N27" s="48"/>
      <c r="O27" s="48">
        <v>8</v>
      </c>
    </row>
    <row r="28" spans="1:15" x14ac:dyDescent="0.2">
      <c r="A28" s="61"/>
      <c r="B28" s="50" t="s">
        <v>9</v>
      </c>
      <c r="C28" s="51">
        <v>171</v>
      </c>
      <c r="D28" s="51">
        <v>28</v>
      </c>
      <c r="E28" s="51">
        <v>36</v>
      </c>
      <c r="F28" s="51">
        <v>24</v>
      </c>
      <c r="G28" s="51">
        <v>25</v>
      </c>
      <c r="H28" s="51">
        <v>44</v>
      </c>
      <c r="I28" s="51">
        <v>56</v>
      </c>
      <c r="J28" s="51">
        <v>59</v>
      </c>
      <c r="K28" s="51">
        <v>89</v>
      </c>
      <c r="L28" s="51">
        <v>121</v>
      </c>
      <c r="M28" s="51">
        <v>203</v>
      </c>
      <c r="N28" s="51">
        <v>247</v>
      </c>
      <c r="O28" s="51">
        <v>1103</v>
      </c>
    </row>
    <row r="29" spans="1:15" x14ac:dyDescent="0.2">
      <c r="A29" s="62"/>
      <c r="B29" s="52" t="s">
        <v>10</v>
      </c>
      <c r="C29" s="53">
        <v>0.155031731640979</v>
      </c>
      <c r="D29" s="53">
        <v>2.5385312783318199E-2</v>
      </c>
      <c r="E29" s="53">
        <v>3.2638259292837701E-2</v>
      </c>
      <c r="F29" s="53">
        <v>2.1758839528558501E-2</v>
      </c>
      <c r="G29" s="53">
        <v>2.2665457842248399E-2</v>
      </c>
      <c r="H29" s="53">
        <v>3.9891205802357201E-2</v>
      </c>
      <c r="I29" s="53">
        <v>5.0770625566636501E-2</v>
      </c>
      <c r="J29" s="53">
        <v>5.3490480507706301E-2</v>
      </c>
      <c r="K29" s="53">
        <v>8.0689029918404404E-2</v>
      </c>
      <c r="L29" s="53">
        <v>0.109700815956482</v>
      </c>
      <c r="M29" s="53">
        <v>0.18404351767905699</v>
      </c>
      <c r="N29" s="53">
        <v>0.22393472348141399</v>
      </c>
      <c r="O29" s="53">
        <v>1</v>
      </c>
    </row>
    <row r="31" spans="1:15" x14ac:dyDescent="0.2">
      <c r="A31" s="56" t="s">
        <v>39</v>
      </c>
    </row>
    <row r="32" spans="1:15" x14ac:dyDescent="0.2">
      <c r="A32" s="56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975AED-331F-4FC2-B757-2F00F3F1A94D}"/>
</file>

<file path=customXml/itemProps2.xml><?xml version="1.0" encoding="utf-8"?>
<ds:datastoreItem xmlns:ds="http://schemas.openxmlformats.org/officeDocument/2006/customXml" ds:itemID="{2CE63277-4C23-4BCE-9B93-8CC99152765E}"/>
</file>

<file path=customXml/itemProps3.xml><?xml version="1.0" encoding="utf-8"?>
<ds:datastoreItem xmlns:ds="http://schemas.openxmlformats.org/officeDocument/2006/customXml" ds:itemID="{169BC2C9-5D5E-4BD5-91C1-88886FD0A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</vt:lpstr>
      <vt:lpstr>Variazione pendenti</vt:lpstr>
      <vt:lpstr>Stratigrafia pendenti</vt:lpstr>
      <vt:lpstr>Flussi!Area_stampa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2016-09-26T13:22:16Z</cp:lastPrinted>
  <dcterms:created xsi:type="dcterms:W3CDTF">2016-09-15T08:55:15Z</dcterms:created>
  <dcterms:modified xsi:type="dcterms:W3CDTF">2019-10-01T14:10:20Z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