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40" i="6" l="1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<sst xmlns="http://schemas.openxmlformats.org/spreadsheetml/2006/main" count="111" uniqueCount="39">
  <si>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</si>
  <si>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</si>
  <si>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</si>
  <si>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</si>
  <si>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</si>
  <si>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</si>
  <si>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</si>
  <si>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</si>
  <si>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</si>
  <si>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</si>
  <si>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</si>
  <si>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</si>
  <si>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</si>
  <si>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</si>
  <si>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</si>
  <si>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</si>
  <si>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Salerno</t>
  </si>
  <si>
    <t>Corte d'Appello di Salerno</t>
  </si>
  <si>
    <t>Tribunale Ordinario di Nocera Inferiore</t>
  </si>
  <si>
    <t>Tribunale Ordinario di Salerno</t>
  </si>
  <si>
    <t>Tribunale Ordinario di Vallo della Lucania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</si>
  <si>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</si>
  <si>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</si>
  <si>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</si>
  <si>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</si>
  <si>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</si>
  <si>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</si>
  <si>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</si>
  <si>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</si>
  <si>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</si>
  <si>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</si>
  <si>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</si>
  <si>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</si>
  <si>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30 settembre 2019</t>
  </si>
  <si>
    <t>Anni 2017 - 30 settembre 2019</t>
  </si>
  <si>
    <t>Pendenti al 30/09/2019</t>
  </si>
  <si>
    <t>Iscritti 
gen - set 2019</t>
  </si>
  <si>
    <t>Definiti 
gen - set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</si>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</sst>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opLeftCell="A1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26</v>
      </c>
      <c r="B3" s="36"/>
    </row>
    <row r="4" spans="1:17" x14ac:dyDescent="0.2">
      <c r="A4" s="35" t="s">
        <v>34</v>
      </c>
      <c r="B4" s="36"/>
    </row>
    <row r="6" spans="1:17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7" ht="12.75" customHeight="1" x14ac:dyDescent="0.2">
      <c r="A7" s="54" t="s">
        <v>17</v>
      </c>
      <c r="B7" s="3" t="s">
        <v>21</v>
      </c>
      <c r="C7" s="4">
        <v>1576</v>
      </c>
      <c r="D7" s="4">
        <v>1456</v>
      </c>
      <c r="E7" s="4">
        <v>1487</v>
      </c>
      <c r="F7" s="4">
        <v>2276</v>
      </c>
      <c r="G7" s="49">
        <v>863</v>
      </c>
      <c r="H7" s="49">
        <v>1534</v>
      </c>
      <c r="N7" s="2"/>
      <c r="O7" s="2"/>
      <c r="P7" s="2"/>
      <c r="Q7" s="2"/>
    </row>
    <row r="8" spans="1:17" ht="12.75" customHeight="1" x14ac:dyDescent="0.2">
      <c r="A8" s="54"/>
      <c r="B8" s="3" t="s">
        <v>22</v>
      </c>
      <c r="C8" s="4">
        <v>473</v>
      </c>
      <c r="D8" s="4">
        <v>660</v>
      </c>
      <c r="E8" s="4">
        <v>470</v>
      </c>
      <c r="F8" s="4">
        <v>448</v>
      </c>
      <c r="G8" s="49">
        <v>294</v>
      </c>
      <c r="H8" s="49">
        <v>307</v>
      </c>
      <c r="N8" s="2"/>
      <c r="O8" s="2"/>
      <c r="P8" s="2"/>
      <c r="Q8" s="2"/>
    </row>
    <row r="9" spans="1:17" ht="12.75" customHeight="1" x14ac:dyDescent="0.2">
      <c r="A9" s="54"/>
      <c r="B9" s="46" t="s">
        <v>23</v>
      </c>
      <c r="C9" s="48">
        <v>576</v>
      </c>
      <c r="D9" s="48">
        <v>494</v>
      </c>
      <c r="E9" s="48">
        <v>608</v>
      </c>
      <c r="F9" s="48">
        <v>450</v>
      </c>
      <c r="G9" s="48">
        <v>447</v>
      </c>
      <c r="H9" s="48">
        <v>440</v>
      </c>
      <c r="N9" s="2"/>
      <c r="O9" s="2"/>
      <c r="P9" s="2"/>
      <c r="Q9" s="2"/>
    </row>
    <row r="10" spans="1:17" ht="12.75" customHeight="1" thickBot="1" x14ac:dyDescent="0.25">
      <c r="A10" s="54"/>
      <c r="B10" s="10" t="s">
        <v>24</v>
      </c>
      <c r="C10" s="11">
        <v>1125</v>
      </c>
      <c r="D10" s="11">
        <v>1128</v>
      </c>
      <c r="E10" s="38">
        <v>1197</v>
      </c>
      <c r="F10" s="11">
        <v>1211</v>
      </c>
      <c r="G10" s="50">
        <v>1099</v>
      </c>
      <c r="H10" s="50">
        <v>992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4"/>
      <c r="B11" s="16" t="s">
        <v>4</v>
      </c>
      <c r="C11" s="17">
        <v>3750</v>
      </c>
      <c r="D11" s="17">
        <v>3738</v>
      </c>
      <c r="E11" s="17">
        <v>3762</v>
      </c>
      <c r="F11" s="17">
        <v>4385</v>
      </c>
      <c r="G11" s="51">
        <v>2703</v>
      </c>
      <c r="H11" s="51">
        <v>3273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55">
        <f>D11/C11</f>
        <v>0.99680000000000002</v>
      </c>
      <c r="D13" s="56"/>
      <c r="E13" s="55">
        <f>F11/E11</f>
        <v>1.1656034024455078</v>
      </c>
      <c r="F13" s="56"/>
      <c r="G13" s="55">
        <f>H11/G11</f>
        <v>1.2108768035516093</v>
      </c>
      <c r="H13" s="56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4" t="s">
        <v>18</v>
      </c>
      <c r="B15" s="3" t="s">
        <v>21</v>
      </c>
      <c r="C15" s="4">
        <v>3844</v>
      </c>
      <c r="D15" s="4">
        <v>3896</v>
      </c>
      <c r="E15" s="4">
        <v>3944</v>
      </c>
      <c r="F15" s="4">
        <v>3723</v>
      </c>
      <c r="G15" s="4">
        <v>2617</v>
      </c>
      <c r="H15" s="4">
        <v>2165</v>
      </c>
      <c r="N15" s="2"/>
      <c r="O15" s="2"/>
      <c r="P15" s="2"/>
      <c r="Q15" s="2"/>
    </row>
    <row r="16" spans="1:17" x14ac:dyDescent="0.2">
      <c r="A16" s="54" t="s">
        <v>2</v>
      </c>
      <c r="B16" s="3" t="s">
        <v>22</v>
      </c>
      <c r="C16" s="4">
        <v>1849</v>
      </c>
      <c r="D16" s="4">
        <v>1790</v>
      </c>
      <c r="E16" s="4">
        <v>1624</v>
      </c>
      <c r="F16" s="4">
        <v>1785</v>
      </c>
      <c r="G16" s="4">
        <v>1272</v>
      </c>
      <c r="H16" s="4">
        <v>1187</v>
      </c>
      <c r="N16" s="2"/>
      <c r="O16" s="2"/>
      <c r="P16" s="2"/>
      <c r="Q16" s="2"/>
    </row>
    <row r="17" spans="1:17" x14ac:dyDescent="0.2">
      <c r="A17" s="54"/>
      <c r="B17" s="3" t="s">
        <v>23</v>
      </c>
      <c r="C17" s="4">
        <v>1906</v>
      </c>
      <c r="D17" s="4">
        <v>1647</v>
      </c>
      <c r="E17" s="4">
        <v>1700</v>
      </c>
      <c r="F17" s="4">
        <v>1868</v>
      </c>
      <c r="G17" s="4">
        <v>1201</v>
      </c>
      <c r="H17" s="4">
        <v>1295</v>
      </c>
      <c r="N17" s="2"/>
      <c r="O17" s="2"/>
      <c r="P17" s="2"/>
      <c r="Q17" s="2"/>
    </row>
    <row r="18" spans="1:17" x14ac:dyDescent="0.2">
      <c r="A18" s="54" t="s">
        <v>2</v>
      </c>
      <c r="B18" s="3" t="s">
        <v>24</v>
      </c>
      <c r="C18" s="4">
        <v>1229</v>
      </c>
      <c r="D18" s="4">
        <v>1083</v>
      </c>
      <c r="E18" s="4">
        <v>1318</v>
      </c>
      <c r="F18" s="4">
        <v>1274</v>
      </c>
      <c r="G18" s="4">
        <v>967</v>
      </c>
      <c r="H18" s="4">
        <v>952</v>
      </c>
      <c r="N18" s="2"/>
      <c r="O18" s="2"/>
      <c r="P18" s="2"/>
      <c r="Q18" s="2"/>
    </row>
    <row r="19" spans="1:17" ht="13.5" thickBot="1" x14ac:dyDescent="0.25">
      <c r="A19" s="54" t="s">
        <v>2</v>
      </c>
      <c r="B19" s="10" t="s">
        <v>15</v>
      </c>
      <c r="C19" s="11">
        <v>3352</v>
      </c>
      <c r="D19" s="11">
        <v>3734</v>
      </c>
      <c r="E19" s="38">
        <v>3355</v>
      </c>
      <c r="F19" s="11">
        <v>3453</v>
      </c>
      <c r="G19" s="11">
        <v>2427</v>
      </c>
      <c r="H19" s="11">
        <v>2516</v>
      </c>
      <c r="N19" s="2"/>
      <c r="O19" s="2"/>
      <c r="P19" s="2"/>
      <c r="Q19" s="2"/>
    </row>
    <row r="20" spans="1:17" ht="13.5" thickTop="1" x14ac:dyDescent="0.2">
      <c r="A20" s="54"/>
      <c r="B20" s="16" t="s">
        <v>4</v>
      </c>
      <c r="C20" s="17">
        <v>12180</v>
      </c>
      <c r="D20" s="17">
        <v>12150</v>
      </c>
      <c r="E20" s="17">
        <v>11941</v>
      </c>
      <c r="F20" s="17">
        <v>12103</v>
      </c>
      <c r="G20" s="17">
        <v>8484</v>
      </c>
      <c r="H20" s="17">
        <v>8115</v>
      </c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10</v>
      </c>
      <c r="C22" s="55">
        <f>D20/C20</f>
        <v>0.99753694581280783</v>
      </c>
      <c r="D22" s="56"/>
      <c r="E22" s="55">
        <f>F20/E20</f>
        <v>1.0135667029562012</v>
      </c>
      <c r="F22" s="56"/>
      <c r="G22" s="55">
        <f>H20/G20</f>
        <v>0.95650636492220653</v>
      </c>
      <c r="H22" s="56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4" t="s">
        <v>19</v>
      </c>
      <c r="B24" s="3" t="s">
        <v>21</v>
      </c>
      <c r="C24" s="4">
        <v>6731</v>
      </c>
      <c r="D24" s="4">
        <v>9397</v>
      </c>
      <c r="E24" s="4">
        <v>6690</v>
      </c>
      <c r="F24" s="4">
        <v>7942</v>
      </c>
      <c r="G24" s="4">
        <v>5725</v>
      </c>
      <c r="H24" s="4">
        <v>5374</v>
      </c>
      <c r="N24" s="2"/>
      <c r="O24" s="2"/>
      <c r="P24" s="2"/>
      <c r="Q24" s="2"/>
    </row>
    <row r="25" spans="1:17" x14ac:dyDescent="0.2">
      <c r="A25" s="54" t="s">
        <v>3</v>
      </c>
      <c r="B25" s="3" t="s">
        <v>22</v>
      </c>
      <c r="C25" s="4">
        <v>2625</v>
      </c>
      <c r="D25" s="4">
        <v>3007</v>
      </c>
      <c r="E25" s="4">
        <v>2577</v>
      </c>
      <c r="F25" s="4">
        <v>3010</v>
      </c>
      <c r="G25" s="4">
        <v>2046</v>
      </c>
      <c r="H25" s="4">
        <v>2103</v>
      </c>
      <c r="N25" s="2"/>
      <c r="O25" s="2"/>
      <c r="P25" s="2"/>
      <c r="Q25" s="2"/>
    </row>
    <row r="26" spans="1:17" x14ac:dyDescent="0.2">
      <c r="A26" s="54"/>
      <c r="B26" s="3" t="s">
        <v>23</v>
      </c>
      <c r="C26" s="4">
        <v>2363</v>
      </c>
      <c r="D26" s="4">
        <v>3249</v>
      </c>
      <c r="E26" s="4">
        <v>1962</v>
      </c>
      <c r="F26" s="4">
        <v>2814</v>
      </c>
      <c r="G26" s="4">
        <v>1285</v>
      </c>
      <c r="H26" s="4">
        <v>1792</v>
      </c>
      <c r="N26" s="2"/>
      <c r="O26" s="2"/>
      <c r="P26" s="2"/>
      <c r="Q26" s="2"/>
    </row>
    <row r="27" spans="1:17" x14ac:dyDescent="0.2">
      <c r="A27" s="54" t="s">
        <v>3</v>
      </c>
      <c r="B27" s="3" t="s">
        <v>24</v>
      </c>
      <c r="C27" s="5">
        <v>1673</v>
      </c>
      <c r="D27" s="4">
        <v>1713</v>
      </c>
      <c r="E27" s="4">
        <v>1902</v>
      </c>
      <c r="F27" s="4">
        <v>1856</v>
      </c>
      <c r="G27" s="5">
        <v>1498</v>
      </c>
      <c r="H27" s="4">
        <v>1552</v>
      </c>
      <c r="N27" s="2"/>
      <c r="O27" s="2"/>
      <c r="P27" s="2"/>
      <c r="Q27" s="2"/>
    </row>
    <row r="28" spans="1:17" ht="13.5" thickBot="1" x14ac:dyDescent="0.25">
      <c r="A28" s="54" t="s">
        <v>3</v>
      </c>
      <c r="B28" s="10" t="s">
        <v>15</v>
      </c>
      <c r="C28" s="11">
        <v>4838</v>
      </c>
      <c r="D28" s="11">
        <v>5186</v>
      </c>
      <c r="E28" s="38">
        <v>4834</v>
      </c>
      <c r="F28" s="11">
        <v>4728</v>
      </c>
      <c r="G28" s="11">
        <v>3573</v>
      </c>
      <c r="H28" s="11">
        <v>3830</v>
      </c>
      <c r="N28" s="2"/>
      <c r="O28" s="2"/>
      <c r="P28" s="2"/>
      <c r="Q28" s="2"/>
    </row>
    <row r="29" spans="1:17" ht="13.5" thickTop="1" x14ac:dyDescent="0.2">
      <c r="A29" s="54"/>
      <c r="B29" s="16" t="s">
        <v>4</v>
      </c>
      <c r="C29" s="17">
        <v>18230</v>
      </c>
      <c r="D29" s="17">
        <v>22552</v>
      </c>
      <c r="E29" s="17">
        <v>17965</v>
      </c>
      <c r="F29" s="17">
        <v>20350</v>
      </c>
      <c r="G29" s="17">
        <v>14127</v>
      </c>
      <c r="H29" s="17">
        <v>14651</v>
      </c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10</v>
      </c>
      <c r="C31" s="55">
        <f>D29/C29</f>
        <v>1.2370817334064728</v>
      </c>
      <c r="D31" s="56"/>
      <c r="E31" s="55">
        <f>F29/E29</f>
        <v>1.1327581408293905</v>
      </c>
      <c r="F31" s="56"/>
      <c r="G31" s="55">
        <f>H29/G29</f>
        <v>1.0370920931549514</v>
      </c>
      <c r="H31" s="56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54" t="s">
        <v>20</v>
      </c>
      <c r="B33" s="3" t="s">
        <v>21</v>
      </c>
      <c r="C33" s="4">
        <v>1258</v>
      </c>
      <c r="D33" s="4">
        <v>974</v>
      </c>
      <c r="E33" s="4">
        <v>1157</v>
      </c>
      <c r="F33" s="4">
        <v>917</v>
      </c>
      <c r="G33" s="4">
        <v>815</v>
      </c>
      <c r="H33" s="4">
        <v>745</v>
      </c>
      <c r="N33" s="2"/>
      <c r="O33" s="2"/>
      <c r="P33" s="2"/>
      <c r="Q33" s="2"/>
    </row>
    <row r="34" spans="1:17" x14ac:dyDescent="0.2">
      <c r="A34" s="54"/>
      <c r="B34" s="3" t="s">
        <v>22</v>
      </c>
      <c r="C34" s="4">
        <v>428</v>
      </c>
      <c r="D34" s="4">
        <v>373</v>
      </c>
      <c r="E34" s="4">
        <v>554</v>
      </c>
      <c r="F34" s="4">
        <v>443</v>
      </c>
      <c r="G34" s="4">
        <v>297</v>
      </c>
      <c r="H34" s="4">
        <v>351</v>
      </c>
      <c r="N34" s="2"/>
      <c r="O34" s="2"/>
      <c r="P34" s="2"/>
      <c r="Q34" s="2"/>
    </row>
    <row r="35" spans="1:17" x14ac:dyDescent="0.2">
      <c r="A35" s="54"/>
      <c r="B35" s="3" t="s">
        <v>23</v>
      </c>
      <c r="C35" s="4">
        <v>481</v>
      </c>
      <c r="D35" s="4">
        <v>352</v>
      </c>
      <c r="E35" s="4">
        <v>360</v>
      </c>
      <c r="F35" s="4">
        <v>186</v>
      </c>
      <c r="G35" s="4">
        <v>282</v>
      </c>
      <c r="H35" s="4">
        <v>400</v>
      </c>
      <c r="N35" s="2"/>
      <c r="O35" s="2"/>
      <c r="P35" s="2"/>
      <c r="Q35" s="2"/>
    </row>
    <row r="36" spans="1:17" x14ac:dyDescent="0.2">
      <c r="A36" s="54"/>
      <c r="B36" s="3" t="s">
        <v>24</v>
      </c>
      <c r="C36" s="5">
        <v>380</v>
      </c>
      <c r="D36" s="4">
        <v>366</v>
      </c>
      <c r="E36" s="4">
        <v>426</v>
      </c>
      <c r="F36" s="4">
        <v>444</v>
      </c>
      <c r="G36" s="4">
        <v>347</v>
      </c>
      <c r="H36" s="4">
        <v>310</v>
      </c>
      <c r="N36" s="2"/>
      <c r="O36" s="2"/>
      <c r="P36" s="2"/>
      <c r="Q36" s="2"/>
    </row>
    <row r="37" spans="1:17" ht="13.5" thickBot="1" x14ac:dyDescent="0.25">
      <c r="A37" s="54"/>
      <c r="B37" s="10" t="s">
        <v>15</v>
      </c>
      <c r="C37" s="11">
        <v>779</v>
      </c>
      <c r="D37" s="11">
        <v>758</v>
      </c>
      <c r="E37" s="38">
        <v>797</v>
      </c>
      <c r="F37" s="11">
        <v>794</v>
      </c>
      <c r="G37" s="11">
        <v>541</v>
      </c>
      <c r="H37" s="11">
        <v>547</v>
      </c>
      <c r="N37" s="2"/>
      <c r="O37" s="2"/>
      <c r="P37" s="2"/>
      <c r="Q37" s="2"/>
    </row>
    <row r="38" spans="1:17" ht="13.5" thickTop="1" x14ac:dyDescent="0.2">
      <c r="A38" s="54"/>
      <c r="B38" s="16" t="s">
        <v>4</v>
      </c>
      <c r="C38" s="17">
        <v>3326</v>
      </c>
      <c r="D38" s="17">
        <v>2823</v>
      </c>
      <c r="E38" s="17">
        <v>3294</v>
      </c>
      <c r="F38" s="17">
        <v>2784</v>
      </c>
      <c r="G38" s="17">
        <v>2282</v>
      </c>
      <c r="H38" s="17">
        <v>2353</v>
      </c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10</v>
      </c>
      <c r="C40" s="55">
        <f>D38/C38</f>
        <v>0.84876728803367407</v>
      </c>
      <c r="D40" s="56"/>
      <c r="E40" s="55">
        <f>F38/E38</f>
        <v>0.84517304189435338</v>
      </c>
      <c r="F40" s="56"/>
      <c r="G40" s="55">
        <f>H38/G38</f>
        <v>1.0311130587204207</v>
      </c>
      <c r="H40" s="56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A42" s="53" t="s">
        <v>38</v>
      </c>
      <c r="C42" s="2"/>
      <c r="D42" s="2"/>
    </row>
    <row r="43" spans="1:17" x14ac:dyDescent="0.2">
      <c r="A43" s="12" t="s">
        <v>5</v>
      </c>
      <c r="C43" s="2"/>
      <c r="D43" s="2"/>
    </row>
    <row r="44" spans="1:17" x14ac:dyDescent="0.2">
      <c r="C44" s="2"/>
      <c r="D44" s="2"/>
    </row>
    <row r="45" spans="1:17" x14ac:dyDescent="0.2">
      <c r="C45" s="2"/>
      <c r="D45" s="2"/>
    </row>
    <row r="46" spans="1:17" x14ac:dyDescent="0.2">
      <c r="C46" s="2"/>
      <c r="D46" s="2"/>
    </row>
    <row r="47" spans="1:17" x14ac:dyDescent="0.2">
      <c r="C47" s="2"/>
      <c r="D47" s="2"/>
    </row>
    <row r="48" spans="1:17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8744</v>
      </c>
      <c r="D7" s="42">
        <v>7453</v>
      </c>
      <c r="E7" s="30"/>
      <c r="F7" s="23">
        <f>(D7-C7)/C7</f>
        <v>-0.14764409881061299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20943</v>
      </c>
      <c r="D9" s="43">
        <v>20562</v>
      </c>
      <c r="E9" s="30"/>
      <c r="F9" s="26">
        <f>(D9-C9)/C9</f>
        <v>-1.8192236069331041E-2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42556</v>
      </c>
      <c r="D11" s="43">
        <v>34507</v>
      </c>
      <c r="E11" s="30"/>
      <c r="F11" s="26">
        <f>(D11-C11)/C11</f>
        <v>-0.18913901682488957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9599</v>
      </c>
      <c r="D13" s="43">
        <v>10288</v>
      </c>
      <c r="E13" s="30"/>
      <c r="F13" s="26">
        <f>(D13-C13)/C13</f>
        <v>7.1778310240650067E-2</v>
      </c>
    </row>
    <row r="14" spans="1:8" x14ac:dyDescent="0.2">
      <c r="C14" s="2"/>
      <c r="D14" s="2"/>
      <c r="E14" s="15"/>
    </row>
    <row r="16" spans="1:8" x14ac:dyDescent="0.2">
      <c r="A16" s="53" t="s">
        <v>38</v>
      </c>
    </row>
    <row r="17" spans="1:4" x14ac:dyDescent="0.2">
      <c r="A17" s="12" t="s">
        <v>5</v>
      </c>
    </row>
    <row r="20" spans="1:4" x14ac:dyDescent="0.2">
      <c r="D20" s="28"/>
    </row>
    <row r="21" spans="1:4" x14ac:dyDescent="0.2">
      <c r="D21" s="28"/>
    </row>
    <row r="22" spans="1:4" x14ac:dyDescent="0.2">
      <c r="D22" s="28"/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Normal="100" workbookViewId="0">
      <selection activeCell="C11" sqref="C1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25</v>
      </c>
      <c r="B3" s="36"/>
    </row>
    <row r="4" spans="1:15" x14ac:dyDescent="0.2">
      <c r="A4" s="35" t="s">
        <v>33</v>
      </c>
    </row>
    <row r="6" spans="1:15" ht="18.75" customHeight="1" x14ac:dyDescent="0.2">
      <c r="A6" s="6" t="s">
        <v>1</v>
      </c>
      <c r="B6" s="6" t="s">
        <v>12</v>
      </c>
      <c r="C6" s="7" t="s">
        <v>32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43738</v>
      </c>
      <c r="O6" s="7" t="s">
        <v>0</v>
      </c>
    </row>
    <row r="7" spans="1:15" ht="13.9" customHeight="1" x14ac:dyDescent="0.2">
      <c r="A7" s="57" t="s">
        <v>17</v>
      </c>
      <c r="B7" s="3" t="s">
        <v>21</v>
      </c>
      <c r="C7" s="3">
        <v>1</v>
      </c>
      <c r="D7" s="3">
        <v>5</v>
      </c>
      <c r="E7" s="3">
        <v>10</v>
      </c>
      <c r="F7" s="3">
        <v>28</v>
      </c>
      <c r="G7" s="3">
        <v>51</v>
      </c>
      <c r="H7" s="3">
        <v>170</v>
      </c>
      <c r="I7" s="3">
        <v>455</v>
      </c>
      <c r="J7" s="3">
        <v>705</v>
      </c>
      <c r="K7" s="4">
        <v>896</v>
      </c>
      <c r="L7" s="4">
        <v>1024</v>
      </c>
      <c r="M7" s="4">
        <v>1072</v>
      </c>
      <c r="N7" s="4">
        <v>818</v>
      </c>
      <c r="O7" s="4">
        <v>5235</v>
      </c>
    </row>
    <row r="8" spans="1:15" x14ac:dyDescent="0.2">
      <c r="A8" s="58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5</v>
      </c>
      <c r="L8" s="5">
        <v>81</v>
      </c>
      <c r="M8" s="4">
        <v>311</v>
      </c>
      <c r="N8" s="4">
        <v>284</v>
      </c>
      <c r="O8" s="4">
        <v>681</v>
      </c>
    </row>
    <row r="9" spans="1:15" x14ac:dyDescent="0.2">
      <c r="A9" s="58"/>
      <c r="B9" s="46" t="s">
        <v>23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1</v>
      </c>
      <c r="K9" s="47">
        <v>1</v>
      </c>
      <c r="L9" s="47">
        <v>94</v>
      </c>
      <c r="M9" s="48">
        <v>440</v>
      </c>
      <c r="N9" s="48">
        <v>446</v>
      </c>
      <c r="O9" s="48">
        <v>982</v>
      </c>
    </row>
    <row r="10" spans="1:15" ht="13.5" thickBot="1" x14ac:dyDescent="0.25">
      <c r="A10" s="58"/>
      <c r="B10" s="10" t="s">
        <v>24</v>
      </c>
      <c r="C10" s="38">
        <v>0</v>
      </c>
      <c r="D10" s="38">
        <v>0</v>
      </c>
      <c r="E10" s="38">
        <v>0</v>
      </c>
      <c r="F10" s="38">
        <v>1</v>
      </c>
      <c r="G10" s="38">
        <v>1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11">
        <v>40</v>
      </c>
      <c r="N10" s="11">
        <v>513</v>
      </c>
      <c r="O10" s="11">
        <v>555</v>
      </c>
    </row>
    <row r="11" spans="1:15" ht="13.5" thickTop="1" x14ac:dyDescent="0.2">
      <c r="A11" s="58"/>
      <c r="B11" s="16" t="s">
        <v>13</v>
      </c>
      <c r="C11" s="16">
        <v>1</v>
      </c>
      <c r="D11" s="16">
        <v>5</v>
      </c>
      <c r="E11" s="16">
        <v>10</v>
      </c>
      <c r="F11" s="16">
        <v>29</v>
      </c>
      <c r="G11" s="16">
        <v>52</v>
      </c>
      <c r="H11" s="16">
        <v>170</v>
      </c>
      <c r="I11" s="16">
        <v>455</v>
      </c>
      <c r="J11" s="16">
        <v>706</v>
      </c>
      <c r="K11" s="19">
        <v>902</v>
      </c>
      <c r="L11" s="19">
        <v>1199</v>
      </c>
      <c r="M11" s="19">
        <v>1863</v>
      </c>
      <c r="N11" s="19">
        <v>2061</v>
      </c>
      <c r="O11" s="19">
        <v>7453</v>
      </c>
    </row>
    <row r="12" spans="1:15" x14ac:dyDescent="0.2">
      <c r="A12" s="59"/>
      <c r="B12" s="18" t="s">
        <v>14</v>
      </c>
      <c r="C12" s="20">
        <v>1.34174158057158E-4</v>
      </c>
      <c r="D12" s="20">
        <v>6.7087079028579097E-4</v>
      </c>
      <c r="E12" s="20">
        <v>1.34174158057158E-3</v>
      </c>
      <c r="F12" s="20">
        <v>3.8910505836575902E-3</v>
      </c>
      <c r="G12" s="20">
        <v>6.9770562189722298E-3</v>
      </c>
      <c r="H12" s="20">
        <v>2.2809606869716899E-2</v>
      </c>
      <c r="I12" s="20">
        <v>6.1049241916006997E-2</v>
      </c>
      <c r="J12" s="20">
        <v>9.4726955588353701E-2</v>
      </c>
      <c r="K12" s="20">
        <v>0.121025090567557</v>
      </c>
      <c r="L12" s="20">
        <v>0.16087481551053301</v>
      </c>
      <c r="M12" s="20">
        <v>0.24996645646048599</v>
      </c>
      <c r="N12" s="20">
        <v>0.27653293975580301</v>
      </c>
      <c r="O12" s="20">
        <v>1</v>
      </c>
    </row>
    <row r="14" spans="1:15" ht="12.75" customHeight="1" x14ac:dyDescent="0.2">
      <c r="A14" s="57" t="s">
        <v>18</v>
      </c>
      <c r="B14" s="3" t="s">
        <v>21</v>
      </c>
      <c r="C14" s="4">
        <v>358</v>
      </c>
      <c r="D14" s="4">
        <v>189</v>
      </c>
      <c r="E14" s="4">
        <v>294</v>
      </c>
      <c r="F14" s="4">
        <v>368</v>
      </c>
      <c r="G14" s="4">
        <v>428</v>
      </c>
      <c r="H14" s="4">
        <v>790</v>
      </c>
      <c r="I14" s="4">
        <v>1134</v>
      </c>
      <c r="J14" s="4">
        <v>1520</v>
      </c>
      <c r="K14" s="4">
        <v>2073</v>
      </c>
      <c r="L14" s="4">
        <v>2253</v>
      </c>
      <c r="M14" s="4">
        <v>2927</v>
      </c>
      <c r="N14" s="4">
        <v>2518</v>
      </c>
      <c r="O14" s="4">
        <v>14852</v>
      </c>
    </row>
    <row r="15" spans="1:15" x14ac:dyDescent="0.2">
      <c r="A15" s="58"/>
      <c r="B15" s="3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5</v>
      </c>
      <c r="I15" s="4">
        <v>37</v>
      </c>
      <c r="J15" s="4">
        <v>46</v>
      </c>
      <c r="K15" s="4">
        <v>107</v>
      </c>
      <c r="L15" s="4">
        <v>211</v>
      </c>
      <c r="M15" s="4">
        <v>454</v>
      </c>
      <c r="N15" s="4">
        <v>761</v>
      </c>
      <c r="O15" s="4">
        <v>1621</v>
      </c>
    </row>
    <row r="16" spans="1:15" x14ac:dyDescent="0.2">
      <c r="A16" s="58"/>
      <c r="B16" s="3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3</v>
      </c>
      <c r="I16" s="4">
        <v>31</v>
      </c>
      <c r="J16" s="4">
        <v>65</v>
      </c>
      <c r="K16" s="4">
        <v>183</v>
      </c>
      <c r="L16" s="4">
        <v>318</v>
      </c>
      <c r="M16" s="4">
        <v>525</v>
      </c>
      <c r="N16" s="4">
        <v>1058</v>
      </c>
      <c r="O16" s="4">
        <v>2183</v>
      </c>
    </row>
    <row r="17" spans="1:15" x14ac:dyDescent="0.2">
      <c r="A17" s="58"/>
      <c r="B17" s="3" t="s">
        <v>24</v>
      </c>
      <c r="C17" s="5">
        <v>0</v>
      </c>
      <c r="D17" s="5">
        <v>1</v>
      </c>
      <c r="E17" s="5">
        <v>0</v>
      </c>
      <c r="F17" s="4">
        <v>4</v>
      </c>
      <c r="G17" s="4">
        <v>5</v>
      </c>
      <c r="H17" s="4">
        <v>1</v>
      </c>
      <c r="I17" s="4">
        <v>4</v>
      </c>
      <c r="J17" s="4">
        <v>128</v>
      </c>
      <c r="K17" s="4">
        <v>152</v>
      </c>
      <c r="L17" s="4">
        <v>117</v>
      </c>
      <c r="M17" s="4">
        <v>155</v>
      </c>
      <c r="N17" s="4">
        <v>220</v>
      </c>
      <c r="O17" s="4">
        <v>787</v>
      </c>
    </row>
    <row r="18" spans="1:15" ht="13.5" thickBot="1" x14ac:dyDescent="0.25">
      <c r="A18" s="58"/>
      <c r="B18" s="10" t="s">
        <v>15</v>
      </c>
      <c r="C18" s="11">
        <v>5</v>
      </c>
      <c r="D18" s="11">
        <v>4</v>
      </c>
      <c r="E18" s="11">
        <v>4</v>
      </c>
      <c r="F18" s="11">
        <v>3</v>
      </c>
      <c r="G18" s="11">
        <v>4</v>
      </c>
      <c r="H18" s="11">
        <v>4</v>
      </c>
      <c r="I18" s="11">
        <v>12</v>
      </c>
      <c r="J18" s="11">
        <v>22</v>
      </c>
      <c r="K18" s="11">
        <v>48</v>
      </c>
      <c r="L18" s="11">
        <v>102</v>
      </c>
      <c r="M18" s="11">
        <v>259</v>
      </c>
      <c r="N18" s="11">
        <v>652</v>
      </c>
      <c r="O18" s="11">
        <v>1119</v>
      </c>
    </row>
    <row r="19" spans="1:15" ht="13.5" thickTop="1" x14ac:dyDescent="0.2">
      <c r="A19" s="58"/>
      <c r="B19" s="16" t="s">
        <v>13</v>
      </c>
      <c r="C19" s="19">
        <v>363</v>
      </c>
      <c r="D19" s="19">
        <v>194</v>
      </c>
      <c r="E19" s="19">
        <v>298</v>
      </c>
      <c r="F19" s="19">
        <v>375</v>
      </c>
      <c r="G19" s="19">
        <v>437</v>
      </c>
      <c r="H19" s="19">
        <v>803</v>
      </c>
      <c r="I19" s="19">
        <v>1218</v>
      </c>
      <c r="J19" s="19">
        <v>1781</v>
      </c>
      <c r="K19" s="19">
        <v>2563</v>
      </c>
      <c r="L19" s="19">
        <v>3001</v>
      </c>
      <c r="M19" s="19">
        <v>4320</v>
      </c>
      <c r="N19" s="19">
        <v>5209</v>
      </c>
      <c r="O19" s="19">
        <v>20562</v>
      </c>
    </row>
    <row r="20" spans="1:15" x14ac:dyDescent="0.2">
      <c r="A20" s="59"/>
      <c r="B20" s="18" t="s">
        <v>14</v>
      </c>
      <c r="C20" s="20">
        <v>1.7653924715494599E-2</v>
      </c>
      <c r="D20" s="20">
        <v>9.4348798754984899E-3</v>
      </c>
      <c r="E20" s="20">
        <v>1.4492753623188401E-2</v>
      </c>
      <c r="F20" s="20">
        <v>1.8237525532535701E-2</v>
      </c>
      <c r="G20" s="20">
        <v>2.1252796420581699E-2</v>
      </c>
      <c r="H20" s="20">
        <v>3.9052621340336498E-2</v>
      </c>
      <c r="I20" s="20">
        <v>5.9235482929676099E-2</v>
      </c>
      <c r="J20" s="20">
        <v>8.6616087929189803E-2</v>
      </c>
      <c r="K20" s="20">
        <v>0.124647407839704</v>
      </c>
      <c r="L20" s="20">
        <v>0.14594883766170599</v>
      </c>
      <c r="M20" s="20">
        <v>0.21009629413481201</v>
      </c>
      <c r="N20" s="20">
        <v>0.253331387997277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21</v>
      </c>
      <c r="C22" s="4">
        <v>864</v>
      </c>
      <c r="D22" s="4">
        <v>562</v>
      </c>
      <c r="E22" s="4">
        <v>831</v>
      </c>
      <c r="F22" s="4">
        <v>1089</v>
      </c>
      <c r="G22" s="4">
        <v>1430</v>
      </c>
      <c r="H22" s="4">
        <v>1926</v>
      </c>
      <c r="I22" s="4">
        <v>1983</v>
      </c>
      <c r="J22" s="4">
        <v>2148</v>
      </c>
      <c r="K22" s="4">
        <v>2792</v>
      </c>
      <c r="L22" s="4">
        <v>3462</v>
      </c>
      <c r="M22" s="4">
        <v>4275</v>
      </c>
      <c r="N22" s="4">
        <v>5151</v>
      </c>
      <c r="O22" s="4">
        <v>26513</v>
      </c>
    </row>
    <row r="23" spans="1:15" x14ac:dyDescent="0.2">
      <c r="A23" s="58"/>
      <c r="B23" s="3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4">
        <v>5</v>
      </c>
      <c r="I23" s="4">
        <v>37</v>
      </c>
      <c r="J23" s="4">
        <v>102</v>
      </c>
      <c r="K23" s="4">
        <v>284</v>
      </c>
      <c r="L23" s="4">
        <v>512</v>
      </c>
      <c r="M23" s="4">
        <v>865</v>
      </c>
      <c r="N23" s="4">
        <v>987</v>
      </c>
      <c r="O23" s="4">
        <v>2792</v>
      </c>
    </row>
    <row r="24" spans="1:15" x14ac:dyDescent="0.2">
      <c r="A24" s="58"/>
      <c r="B24" s="3" t="s">
        <v>23</v>
      </c>
      <c r="C24" s="5">
        <v>0</v>
      </c>
      <c r="D24" s="5">
        <v>3</v>
      </c>
      <c r="E24" s="5">
        <v>0</v>
      </c>
      <c r="F24" s="5">
        <v>1</v>
      </c>
      <c r="G24" s="4">
        <v>1</v>
      </c>
      <c r="H24" s="4">
        <v>2</v>
      </c>
      <c r="I24" s="4">
        <v>17</v>
      </c>
      <c r="J24" s="4">
        <v>131</v>
      </c>
      <c r="K24" s="4">
        <v>369</v>
      </c>
      <c r="L24" s="4">
        <v>747</v>
      </c>
      <c r="M24" s="4">
        <v>1145</v>
      </c>
      <c r="N24" s="4">
        <v>1230</v>
      </c>
      <c r="O24" s="4">
        <v>3646</v>
      </c>
    </row>
    <row r="25" spans="1:15" x14ac:dyDescent="0.2">
      <c r="A25" s="58"/>
      <c r="B25" s="3" t="s">
        <v>24</v>
      </c>
      <c r="C25" s="4">
        <v>57</v>
      </c>
      <c r="D25" s="4">
        <v>19</v>
      </c>
      <c r="E25" s="4">
        <v>10</v>
      </c>
      <c r="F25" s="4">
        <v>21</v>
      </c>
      <c r="G25" s="4">
        <v>16</v>
      </c>
      <c r="H25" s="4">
        <v>18</v>
      </c>
      <c r="I25" s="4">
        <v>10</v>
      </c>
      <c r="J25" s="4">
        <v>15</v>
      </c>
      <c r="K25" s="4">
        <v>15</v>
      </c>
      <c r="L25" s="4">
        <v>43</v>
      </c>
      <c r="M25" s="4">
        <v>136</v>
      </c>
      <c r="N25" s="4">
        <v>304</v>
      </c>
      <c r="O25" s="4">
        <v>664</v>
      </c>
    </row>
    <row r="26" spans="1:15" ht="13.5" thickBot="1" x14ac:dyDescent="0.25">
      <c r="A26" s="58"/>
      <c r="B26" s="10" t="s">
        <v>15</v>
      </c>
      <c r="C26" s="11">
        <v>19</v>
      </c>
      <c r="D26" s="11">
        <v>7</v>
      </c>
      <c r="E26" s="11">
        <v>18</v>
      </c>
      <c r="F26" s="11">
        <v>14</v>
      </c>
      <c r="G26" s="11">
        <v>17</v>
      </c>
      <c r="H26" s="11">
        <v>17</v>
      </c>
      <c r="I26" s="11">
        <v>17</v>
      </c>
      <c r="J26" s="11">
        <v>14</v>
      </c>
      <c r="K26" s="11">
        <v>22</v>
      </c>
      <c r="L26" s="11">
        <v>46</v>
      </c>
      <c r="M26" s="11">
        <v>151</v>
      </c>
      <c r="N26" s="11">
        <v>550</v>
      </c>
      <c r="O26" s="11">
        <v>892</v>
      </c>
    </row>
    <row r="27" spans="1:15" ht="13.5" thickTop="1" x14ac:dyDescent="0.2">
      <c r="A27" s="58"/>
      <c r="B27" s="16" t="s">
        <v>13</v>
      </c>
      <c r="C27" s="19">
        <v>940</v>
      </c>
      <c r="D27" s="19">
        <v>591</v>
      </c>
      <c r="E27" s="19">
        <v>859</v>
      </c>
      <c r="F27" s="19">
        <v>1125</v>
      </c>
      <c r="G27" s="19">
        <v>1464</v>
      </c>
      <c r="H27" s="19">
        <v>1968</v>
      </c>
      <c r="I27" s="19">
        <v>2064</v>
      </c>
      <c r="J27" s="19">
        <v>2410</v>
      </c>
      <c r="K27" s="19">
        <v>3482</v>
      </c>
      <c r="L27" s="19">
        <v>4810</v>
      </c>
      <c r="M27" s="19">
        <v>6572</v>
      </c>
      <c r="N27" s="19">
        <v>8222</v>
      </c>
      <c r="O27" s="19">
        <v>34507</v>
      </c>
    </row>
    <row r="28" spans="1:15" x14ac:dyDescent="0.2">
      <c r="A28" s="59"/>
      <c r="B28" s="18" t="s">
        <v>14</v>
      </c>
      <c r="C28" s="20">
        <v>2.72408496826731E-2</v>
      </c>
      <c r="D28" s="20">
        <v>1.71269597472977E-2</v>
      </c>
      <c r="E28" s="20">
        <v>2.48934998695917E-2</v>
      </c>
      <c r="F28" s="20">
        <v>3.2602080737241697E-2</v>
      </c>
      <c r="G28" s="20">
        <v>4.24261743993972E-2</v>
      </c>
      <c r="H28" s="20">
        <v>5.7031906569681497E-2</v>
      </c>
      <c r="I28" s="20">
        <v>5.9813950792592802E-2</v>
      </c>
      <c r="J28" s="20">
        <v>6.9840901846002307E-2</v>
      </c>
      <c r="K28" s="20">
        <v>0.100907062335178</v>
      </c>
      <c r="L28" s="20">
        <v>0.13939200741878499</v>
      </c>
      <c r="M28" s="20">
        <v>0.19045411076013599</v>
      </c>
      <c r="N28" s="20">
        <v>0.23827049584142301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21</v>
      </c>
      <c r="C30" s="4">
        <v>1036</v>
      </c>
      <c r="D30" s="4">
        <v>358</v>
      </c>
      <c r="E30" s="4">
        <v>430</v>
      </c>
      <c r="F30" s="4">
        <v>458</v>
      </c>
      <c r="G30" s="4">
        <v>445</v>
      </c>
      <c r="H30" s="4">
        <v>547</v>
      </c>
      <c r="I30" s="4">
        <v>532</v>
      </c>
      <c r="J30" s="4">
        <v>531</v>
      </c>
      <c r="K30" s="4">
        <v>680</v>
      </c>
      <c r="L30" s="4">
        <v>771</v>
      </c>
      <c r="M30" s="4">
        <v>823</v>
      </c>
      <c r="N30" s="4">
        <v>688</v>
      </c>
      <c r="O30" s="4">
        <v>7299</v>
      </c>
    </row>
    <row r="31" spans="1:15" x14ac:dyDescent="0.2">
      <c r="A31" s="58"/>
      <c r="B31" s="3" t="s">
        <v>22</v>
      </c>
      <c r="C31" s="5">
        <v>0</v>
      </c>
      <c r="D31" s="5">
        <v>0</v>
      </c>
      <c r="E31" s="5">
        <v>0</v>
      </c>
      <c r="F31" s="5">
        <v>7</v>
      </c>
      <c r="G31" s="5">
        <v>9</v>
      </c>
      <c r="H31" s="4">
        <v>22</v>
      </c>
      <c r="I31" s="4">
        <v>28</v>
      </c>
      <c r="J31" s="4">
        <v>64</v>
      </c>
      <c r="K31" s="4">
        <v>107</v>
      </c>
      <c r="L31" s="4">
        <v>129</v>
      </c>
      <c r="M31" s="4">
        <v>161</v>
      </c>
      <c r="N31" s="4">
        <v>187</v>
      </c>
      <c r="O31" s="4">
        <v>714</v>
      </c>
    </row>
    <row r="32" spans="1:15" x14ac:dyDescent="0.2">
      <c r="A32" s="58"/>
      <c r="B32" s="3" t="s">
        <v>23</v>
      </c>
      <c r="C32" s="5">
        <v>0</v>
      </c>
      <c r="D32" s="5">
        <v>0</v>
      </c>
      <c r="E32" s="5">
        <v>0</v>
      </c>
      <c r="F32" s="5">
        <v>1</v>
      </c>
      <c r="G32" s="5">
        <v>2</v>
      </c>
      <c r="H32" s="4">
        <v>12</v>
      </c>
      <c r="I32" s="4">
        <v>52</v>
      </c>
      <c r="J32" s="4">
        <v>272</v>
      </c>
      <c r="K32" s="4">
        <v>391</v>
      </c>
      <c r="L32" s="4">
        <v>341</v>
      </c>
      <c r="M32" s="4">
        <v>317</v>
      </c>
      <c r="N32" s="4">
        <v>277</v>
      </c>
      <c r="O32" s="4">
        <v>1665</v>
      </c>
    </row>
    <row r="33" spans="1:15" x14ac:dyDescent="0.2">
      <c r="A33" s="58"/>
      <c r="B33" s="3" t="s">
        <v>24</v>
      </c>
      <c r="C33" s="5">
        <v>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4">
        <v>3</v>
      </c>
      <c r="L33" s="4">
        <v>8</v>
      </c>
      <c r="M33" s="4">
        <v>16</v>
      </c>
      <c r="N33" s="4">
        <v>77</v>
      </c>
      <c r="O33" s="4">
        <v>108</v>
      </c>
    </row>
    <row r="34" spans="1:15" ht="13.5" thickBot="1" x14ac:dyDescent="0.25">
      <c r="A34" s="58"/>
      <c r="B34" s="10" t="s">
        <v>15</v>
      </c>
      <c r="C34" s="11">
        <v>30</v>
      </c>
      <c r="D34" s="11">
        <v>10</v>
      </c>
      <c r="E34" s="11">
        <v>16</v>
      </c>
      <c r="F34" s="11">
        <v>14</v>
      </c>
      <c r="G34" s="11">
        <v>10</v>
      </c>
      <c r="H34" s="11">
        <v>18</v>
      </c>
      <c r="I34" s="11">
        <v>19</v>
      </c>
      <c r="J34" s="11">
        <v>23</v>
      </c>
      <c r="K34" s="11">
        <v>33</v>
      </c>
      <c r="L34" s="11">
        <v>53</v>
      </c>
      <c r="M34" s="11">
        <v>102</v>
      </c>
      <c r="N34" s="11">
        <v>174</v>
      </c>
      <c r="O34" s="11">
        <v>502</v>
      </c>
    </row>
    <row r="35" spans="1:15" ht="13.5" thickTop="1" x14ac:dyDescent="0.2">
      <c r="A35" s="58"/>
      <c r="B35" s="16" t="s">
        <v>13</v>
      </c>
      <c r="C35" s="19">
        <v>1069</v>
      </c>
      <c r="D35" s="19">
        <v>368</v>
      </c>
      <c r="E35" s="19">
        <v>446</v>
      </c>
      <c r="F35" s="19">
        <v>480</v>
      </c>
      <c r="G35" s="19">
        <v>466</v>
      </c>
      <c r="H35" s="19">
        <v>599</v>
      </c>
      <c r="I35" s="19">
        <v>631</v>
      </c>
      <c r="J35" s="19">
        <v>891</v>
      </c>
      <c r="K35" s="19">
        <v>1214</v>
      </c>
      <c r="L35" s="19">
        <v>1302</v>
      </c>
      <c r="M35" s="19">
        <v>1419</v>
      </c>
      <c r="N35" s="19">
        <v>1403</v>
      </c>
      <c r="O35" s="19">
        <v>10288</v>
      </c>
    </row>
    <row r="36" spans="1:15" x14ac:dyDescent="0.2">
      <c r="A36" s="59"/>
      <c r="B36" s="18" t="s">
        <v>14</v>
      </c>
      <c r="C36" s="20">
        <v>0.10390746500777601</v>
      </c>
      <c r="D36" s="20">
        <v>3.5769828926905098E-2</v>
      </c>
      <c r="E36" s="20">
        <v>4.3351477449455701E-2</v>
      </c>
      <c r="F36" s="20">
        <v>4.6656298600311001E-2</v>
      </c>
      <c r="G36" s="20">
        <v>4.5295489891135299E-2</v>
      </c>
      <c r="H36" s="20">
        <v>5.8223172628304801E-2</v>
      </c>
      <c r="I36" s="20">
        <v>6.1333592534992203E-2</v>
      </c>
      <c r="J36" s="20">
        <v>8.6605754276827401E-2</v>
      </c>
      <c r="K36" s="20">
        <v>0.11800155520995299</v>
      </c>
      <c r="L36" s="20">
        <v>0.12655520995334399</v>
      </c>
      <c r="M36" s="20">
        <v>0.13792768273716999</v>
      </c>
      <c r="N36" s="20">
        <v>0.136372472783826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3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BEC0C-B87D-4522-8949-28D43103E5A0}"/>
</file>

<file path=customXml/itemProps2.xml><?xml version="1.0" encoding="utf-8"?>
<ds:datastoreItem xmlns:ds="http://schemas.openxmlformats.org/officeDocument/2006/customXml" ds:itemID="{B1F7CC50-2FD5-4EEF-B2B9-399E674227FB}"/>
</file>

<file path=customXml/itemProps3.xml><?xml version="1.0" encoding="utf-8"?>
<ds:datastoreItem xmlns:ds="http://schemas.openxmlformats.org/officeDocument/2006/customXml" ds:itemID="{92CD3FE7-591E-4C71-81CD-DC075262E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