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20"/>
  </bookViews>
  <sheets>
    <sheet name="Flussi SICID" sheetId="6" r:id="rId1"/>
    <sheet name="Variazione pendenti SICID" sheetId="7" r:id="rId2"/>
    <sheet name="Stratigrafia pendenti SICID" sheetId="1" r:id="rId3"/>
  </sheets>
  <definedNames>
    <definedName name="_xlnm._FilterDatabase" localSheetId="0" hidden="1">'Flussi SICID'!$A$6:$E$10</definedName>
    <definedName name="_xlnm._FilterDatabase" localSheetId="1" hidden="1">'Variazione pendenti SICID'!$A$6:$F$6</definedName>
    <definedName name="_xlnm.Print_Area" localSheetId="0">'Flussi SICID'!$A$1:$H$41</definedName>
    <definedName name="_xlnm.Print_Area" localSheetId="2">'Stratigrafia pendenti SICID'!$A$1:$O$37</definedName>
    <definedName name="_xlnm.Print_Area" localSheetId="1">'Variazione pendenti SICID'!$A$1:$G$17</definedName>
    <definedName name="_xlnm.Print_Titles" localSheetId="0">'Flussi SICID'!$6:$6</definedName>
    <definedName name="_xlnm.Print_Titles" localSheetId="2">'Stratigrafia pendenti SICID'!$6:$6</definedName>
  </definedNames>
  <calcPr calcId="162913"/>
</workbook>
</file>

<file path=xl/calcChain.xml><?xml version="1.0" encoding="utf-8"?>
<calcChain xmlns="http://schemas.openxmlformats.org/spreadsheetml/2006/main">
  <c r="G40" i="6" l="1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</calcChain>
</file>

<file path=xl/sharedStrings.xml><?xml version="1.0" encoding="utf-8"?>
<sst xmlns="http://schemas.openxmlformats.org/spreadsheetml/2006/main" count="112" uniqueCount="41">
  <si>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</si>
  <si>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</si>
  <si>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</si>
  <si>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</si>
  <si>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</si>
  <si>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</si>
  <si>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</si>
  <si>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</si>
  <si>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</si>
  <si>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</si>
  <si>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</si>
  <si>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</si>
  <si>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</si>
  <si>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</si>
  <si>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</si>
  <si>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</si>
  <si>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Salerno</t>
  </si>
  <si>
    <t>Corte d'Appello di Salerno</t>
  </si>
  <si>
    <t>Tribunale Ordinario di Nocera Inferiore</t>
  </si>
  <si>
    <t>Tribunale Ordinario di Salerno</t>
  </si>
  <si>
    <t>Tribunale Ordinario di Vallo della Lucania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</si>
  <si>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</si>
  <si>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</si>
  <si>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</si>
  <si>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</si>
  <si>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</si>
  <si>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Iscritti 2017</t>
  </si>
  <si>
    <t>Definiti 2017</t>
  </si>
  <si>
    <t>Iscritti 2018</t>
  </si>
  <si>
    <t>Definiti 2018</t>
  </si>
  <si>
    <t>Pendenti al 31/12/2016</t>
  </si>
  <si>
    <t>Fino al 2008</t>
  </si>
  <si>
    <t xml:space="preserve">Iscritti 2019 </t>
  </si>
  <si>
    <t>Definiti 2019</t>
  </si>
  <si>
    <t>Anni 2017 - 2019</t>
  </si>
  <si>
    <t xml:space="preserve">Anni 2017 - 2019 </t>
  </si>
  <si>
    <t>Pendenti al 31/12/2019</t>
  </si>
  <si>
    <t xml:space="preserve">Pendenti al 31 dicembre 2019 </t>
  </si>
  <si>
    <t>Ultimo aggiornamento del sistema di rilevazione avvenuto il 10 marzo 2020</t>
  </si>
  <si>
    <t>I dati sono stati aggiornati secondo la policy di pubblicazione adottata dalla Dgstat per gli anni 2017 e 2018</t>
  </si>
  <si>
    <t>Ultimo aggiornamento del sistema di rilevazione avvenuto il 10 marzo 2020 per 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</si>
</sst>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</cellStyleXfs>
  <cellXfs count="6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" fillId="0" borderId="6" xfId="0" applyFont="1" applyBorder="1"/>
    <xf numFmtId="0" fontId="2" fillId="0" borderId="6" xfId="0" applyNumberFormat="1" applyFont="1" applyBorder="1"/>
    <xf numFmtId="3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0" fontId="3" fillId="0" borderId="0" xfId="2" applyFont="1" applyFill="1"/>
    <xf numFmtId="0" fontId="12" fillId="0" borderId="0" xfId="3" applyFont="1" applyAlignment="1">
      <alignment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3" fillId="0" borderId="0" xfId="3" applyFont="1" applyAlignment="1"/>
  </cellXfs>
  <cellStyles count="4">
    <cellStyle name="Normale" xfId="0" builtinId="0"/>
    <cellStyle name="Normale 2 2 7" xfId="2"/>
    <cellStyle name="Normale 2 2 9" xfId="3"/>
    <cellStyle name="Percentual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showGridLines="0" tabSelected="1" topLeftCell="A31" zoomScaleNormal="100" workbookViewId="0">
      <selection activeCell="A42" sqref="A42:A43"/>
    </sheetView>
  </sheetViews>
  <sheetFormatPr defaultColWidth="9.125" defaultRowHeight="12.75" x14ac:dyDescent="0.2"/>
  <cols>
    <col min="1" max="1" width="19.375" style="13" customWidth="1"/>
    <col min="2" max="2" width="27.875" style="1" customWidth="1"/>
    <col min="3" max="3" width="9.125" style="1" customWidth="1"/>
    <col min="4" max="5" width="9.125" style="1"/>
    <col min="6" max="8" width="9.125" style="1" customWidth="1"/>
    <col min="9" max="9" width="9.125" style="1"/>
    <col min="10" max="10" width="12.625" style="1" customWidth="1"/>
    <col min="11" max="14" width="9.125" style="1"/>
    <col min="15" max="15" width="12" style="1" customWidth="1"/>
    <col min="16" max="16" width="14.375" style="1" customWidth="1"/>
    <col min="17" max="16384" width="9.125" style="1"/>
  </cols>
  <sheetData>
    <row r="1" spans="1:18" ht="15.75" x14ac:dyDescent="0.25">
      <c r="A1" s="8" t="s">
        <v>16</v>
      </c>
    </row>
    <row r="2" spans="1:18" ht="15" x14ac:dyDescent="0.25">
      <c r="A2" s="9" t="s">
        <v>7</v>
      </c>
    </row>
    <row r="3" spans="1:18" x14ac:dyDescent="0.2">
      <c r="A3" s="35" t="s">
        <v>25</v>
      </c>
      <c r="B3" s="36"/>
    </row>
    <row r="4" spans="1:18" x14ac:dyDescent="0.2">
      <c r="A4" s="35" t="s">
        <v>34</v>
      </c>
      <c r="B4" s="36"/>
    </row>
    <row r="6" spans="1:18" ht="25.5" x14ac:dyDescent="0.2">
      <c r="A6" s="6" t="s">
        <v>1</v>
      </c>
      <c r="B6" s="6" t="s">
        <v>12</v>
      </c>
      <c r="C6" s="7" t="s">
        <v>26</v>
      </c>
      <c r="D6" s="7" t="s">
        <v>27</v>
      </c>
      <c r="E6" s="7" t="s">
        <v>28</v>
      </c>
      <c r="F6" s="7" t="s">
        <v>29</v>
      </c>
      <c r="G6" s="7" t="s">
        <v>32</v>
      </c>
      <c r="H6" s="7" t="s">
        <v>33</v>
      </c>
    </row>
    <row r="7" spans="1:18" ht="12.75" customHeight="1" x14ac:dyDescent="0.2">
      <c r="A7" s="56" t="s">
        <v>17</v>
      </c>
      <c r="B7" s="3" t="s">
        <v>21</v>
      </c>
      <c r="C7" s="4">
        <v>1576</v>
      </c>
      <c r="D7" s="4">
        <v>1456</v>
      </c>
      <c r="E7" s="4">
        <v>1487</v>
      </c>
      <c r="F7" s="4">
        <v>2277</v>
      </c>
      <c r="G7" s="49">
        <v>1167</v>
      </c>
      <c r="H7" s="49">
        <v>2070</v>
      </c>
      <c r="N7" s="2"/>
      <c r="O7" s="2"/>
      <c r="P7" s="2"/>
      <c r="Q7" s="2"/>
      <c r="R7" s="2"/>
    </row>
    <row r="8" spans="1:18" ht="12.75" customHeight="1" x14ac:dyDescent="0.2">
      <c r="A8" s="56"/>
      <c r="B8" s="3" t="s">
        <v>22</v>
      </c>
      <c r="C8" s="4">
        <v>475</v>
      </c>
      <c r="D8" s="4">
        <v>661</v>
      </c>
      <c r="E8" s="4">
        <v>470</v>
      </c>
      <c r="F8" s="4">
        <v>448</v>
      </c>
      <c r="G8" s="49">
        <v>399</v>
      </c>
      <c r="H8" s="49">
        <v>405</v>
      </c>
      <c r="N8" s="2"/>
      <c r="O8" s="2"/>
      <c r="P8" s="2"/>
      <c r="Q8" s="2"/>
      <c r="R8" s="2"/>
    </row>
    <row r="9" spans="1:18" ht="12.75" customHeight="1" x14ac:dyDescent="0.2">
      <c r="A9" s="56"/>
      <c r="B9" s="46" t="s">
        <v>23</v>
      </c>
      <c r="C9" s="48">
        <v>576</v>
      </c>
      <c r="D9" s="48">
        <v>494</v>
      </c>
      <c r="E9" s="48">
        <v>608</v>
      </c>
      <c r="F9" s="48">
        <v>450</v>
      </c>
      <c r="G9" s="48">
        <v>648</v>
      </c>
      <c r="H9" s="48">
        <v>589</v>
      </c>
      <c r="N9" s="2"/>
      <c r="O9" s="2"/>
      <c r="P9" s="2"/>
      <c r="Q9" s="2"/>
      <c r="R9" s="2"/>
    </row>
    <row r="10" spans="1:18" ht="12.75" customHeight="1" thickBot="1" x14ac:dyDescent="0.25">
      <c r="A10" s="56"/>
      <c r="B10" s="10" t="s">
        <v>24</v>
      </c>
      <c r="C10" s="11">
        <v>1125</v>
      </c>
      <c r="D10" s="11">
        <v>1127</v>
      </c>
      <c r="E10" s="38">
        <v>1197</v>
      </c>
      <c r="F10" s="11">
        <v>1210</v>
      </c>
      <c r="G10" s="50">
        <v>1451</v>
      </c>
      <c r="H10" s="50">
        <v>1398</v>
      </c>
      <c r="J10" s="2"/>
      <c r="K10" s="2"/>
      <c r="L10" s="2"/>
      <c r="M10" s="2"/>
      <c r="N10" s="2"/>
      <c r="O10" s="2"/>
      <c r="P10" s="2"/>
      <c r="Q10" s="2"/>
      <c r="R10" s="2"/>
    </row>
    <row r="11" spans="1:18" ht="13.5" thickTop="1" x14ac:dyDescent="0.2">
      <c r="A11" s="56"/>
      <c r="B11" s="16" t="s">
        <v>4</v>
      </c>
      <c r="C11" s="17">
        <v>3752</v>
      </c>
      <c r="D11" s="17">
        <v>3738</v>
      </c>
      <c r="E11" s="17">
        <v>3762</v>
      </c>
      <c r="F11" s="17">
        <v>4385</v>
      </c>
      <c r="G11" s="51">
        <v>3665</v>
      </c>
      <c r="H11" s="51">
        <v>4462</v>
      </c>
      <c r="N11" s="2"/>
      <c r="O11" s="2"/>
      <c r="P11" s="2"/>
      <c r="Q11" s="2"/>
      <c r="R11" s="2"/>
    </row>
    <row r="12" spans="1:18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8" ht="14.45" customHeight="1" x14ac:dyDescent="0.2">
      <c r="A13" s="27"/>
      <c r="B13" s="18" t="s">
        <v>10</v>
      </c>
      <c r="C13" s="54">
        <f>D11/C11</f>
        <v>0.99626865671641796</v>
      </c>
      <c r="D13" s="55"/>
      <c r="E13" s="54">
        <f>F11/E11</f>
        <v>1.1656034024455078</v>
      </c>
      <c r="F13" s="55"/>
      <c r="G13" s="54">
        <f>H11/G11</f>
        <v>1.2174624829467939</v>
      </c>
      <c r="H13" s="55"/>
    </row>
    <row r="14" spans="1:18" x14ac:dyDescent="0.2">
      <c r="C14" s="2"/>
      <c r="D14" s="2"/>
      <c r="E14" s="2"/>
      <c r="F14" s="2"/>
      <c r="G14" s="2"/>
      <c r="H14" s="2"/>
    </row>
    <row r="15" spans="1:18" x14ac:dyDescent="0.2">
      <c r="A15" s="56" t="s">
        <v>18</v>
      </c>
      <c r="B15" s="3" t="s">
        <v>21</v>
      </c>
      <c r="C15" s="4">
        <v>3843</v>
      </c>
      <c r="D15" s="4">
        <v>3905</v>
      </c>
      <c r="E15" s="4">
        <v>3944</v>
      </c>
      <c r="F15" s="4">
        <v>3726</v>
      </c>
      <c r="G15" s="4">
        <v>3621</v>
      </c>
      <c r="H15" s="4">
        <v>3010</v>
      </c>
      <c r="N15" s="2"/>
      <c r="O15" s="2"/>
      <c r="P15" s="2"/>
      <c r="Q15" s="2"/>
      <c r="R15" s="2"/>
    </row>
    <row r="16" spans="1:18" x14ac:dyDescent="0.2">
      <c r="A16" s="56" t="s">
        <v>2</v>
      </c>
      <c r="B16" s="3" t="s">
        <v>22</v>
      </c>
      <c r="C16" s="4">
        <v>1851</v>
      </c>
      <c r="D16" s="4">
        <v>1897</v>
      </c>
      <c r="E16" s="4">
        <v>1622</v>
      </c>
      <c r="F16" s="4">
        <v>1800</v>
      </c>
      <c r="G16" s="4">
        <v>1729</v>
      </c>
      <c r="H16" s="4">
        <v>1755</v>
      </c>
      <c r="N16" s="2"/>
      <c r="O16" s="2"/>
      <c r="P16" s="2"/>
      <c r="Q16" s="2"/>
      <c r="R16" s="2"/>
    </row>
    <row r="17" spans="1:18" x14ac:dyDescent="0.2">
      <c r="A17" s="56"/>
      <c r="B17" s="3" t="s">
        <v>23</v>
      </c>
      <c r="C17" s="4">
        <v>1898</v>
      </c>
      <c r="D17" s="4">
        <v>1859</v>
      </c>
      <c r="E17" s="4">
        <v>1702</v>
      </c>
      <c r="F17" s="4">
        <v>1876</v>
      </c>
      <c r="G17" s="4">
        <v>1637</v>
      </c>
      <c r="H17" s="4">
        <v>1791</v>
      </c>
      <c r="N17" s="2"/>
      <c r="O17" s="2"/>
      <c r="P17" s="2"/>
      <c r="Q17" s="2"/>
      <c r="R17" s="2"/>
    </row>
    <row r="18" spans="1:18" x14ac:dyDescent="0.2">
      <c r="A18" s="56" t="s">
        <v>2</v>
      </c>
      <c r="B18" s="3" t="s">
        <v>24</v>
      </c>
      <c r="C18" s="4">
        <v>1245</v>
      </c>
      <c r="D18" s="4">
        <v>1099</v>
      </c>
      <c r="E18" s="4">
        <v>1318</v>
      </c>
      <c r="F18" s="4">
        <v>1276</v>
      </c>
      <c r="G18" s="4">
        <v>1333</v>
      </c>
      <c r="H18" s="4">
        <v>1312</v>
      </c>
      <c r="N18" s="2"/>
      <c r="O18" s="2"/>
      <c r="P18" s="2"/>
      <c r="Q18" s="2"/>
      <c r="R18" s="2"/>
    </row>
    <row r="19" spans="1:18" ht="13.5" thickBot="1" x14ac:dyDescent="0.25">
      <c r="A19" s="56" t="s">
        <v>2</v>
      </c>
      <c r="B19" s="10" t="s">
        <v>15</v>
      </c>
      <c r="C19" s="11">
        <v>3352</v>
      </c>
      <c r="D19" s="11">
        <v>3734</v>
      </c>
      <c r="E19" s="38">
        <v>3356</v>
      </c>
      <c r="F19" s="11">
        <v>3454</v>
      </c>
      <c r="G19" s="11">
        <v>3318</v>
      </c>
      <c r="H19" s="11">
        <v>3432</v>
      </c>
      <c r="N19" s="2"/>
      <c r="O19" s="2"/>
      <c r="P19" s="2"/>
      <c r="Q19" s="2"/>
      <c r="R19" s="2"/>
    </row>
    <row r="20" spans="1:18" ht="13.5" thickTop="1" x14ac:dyDescent="0.2">
      <c r="A20" s="56"/>
      <c r="B20" s="16" t="s">
        <v>4</v>
      </c>
      <c r="C20" s="17">
        <v>12189</v>
      </c>
      <c r="D20" s="17">
        <v>12494</v>
      </c>
      <c r="E20" s="17">
        <v>11942</v>
      </c>
      <c r="F20" s="17">
        <v>12132</v>
      </c>
      <c r="G20" s="17">
        <v>11638</v>
      </c>
      <c r="H20" s="17">
        <v>11300</v>
      </c>
      <c r="N20" s="2"/>
      <c r="O20" s="2"/>
      <c r="P20" s="2"/>
      <c r="Q20" s="2"/>
      <c r="R20" s="2"/>
    </row>
    <row r="21" spans="1:1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18" ht="13.5" customHeight="1" x14ac:dyDescent="0.2">
      <c r="A22" s="27"/>
      <c r="B22" s="18" t="s">
        <v>10</v>
      </c>
      <c r="C22" s="54">
        <f>D20/C20</f>
        <v>1.0250225613257855</v>
      </c>
      <c r="D22" s="55"/>
      <c r="E22" s="54">
        <f>F20/E20</f>
        <v>1.0159102327918272</v>
      </c>
      <c r="F22" s="55"/>
      <c r="G22" s="54">
        <f>H20/G20</f>
        <v>0.97095720914246431</v>
      </c>
      <c r="H22" s="55"/>
    </row>
    <row r="23" spans="1:18" x14ac:dyDescent="0.2">
      <c r="C23" s="2"/>
      <c r="D23" s="2"/>
      <c r="E23" s="2"/>
      <c r="F23" s="2"/>
      <c r="G23" s="2"/>
      <c r="H23" s="2"/>
    </row>
    <row r="24" spans="1:18" x14ac:dyDescent="0.2">
      <c r="A24" s="56" t="s">
        <v>19</v>
      </c>
      <c r="B24" s="3" t="s">
        <v>21</v>
      </c>
      <c r="C24" s="4">
        <v>6730</v>
      </c>
      <c r="D24" s="4">
        <v>9423</v>
      </c>
      <c r="E24" s="4">
        <v>6691</v>
      </c>
      <c r="F24" s="4">
        <v>7948</v>
      </c>
      <c r="G24" s="4">
        <v>7623</v>
      </c>
      <c r="H24" s="4">
        <v>7354</v>
      </c>
      <c r="N24" s="2"/>
      <c r="O24" s="2"/>
      <c r="P24" s="2"/>
      <c r="Q24" s="2"/>
      <c r="R24" s="2"/>
    </row>
    <row r="25" spans="1:18" x14ac:dyDescent="0.2">
      <c r="A25" s="56" t="s">
        <v>3</v>
      </c>
      <c r="B25" s="3" t="s">
        <v>22</v>
      </c>
      <c r="C25" s="4">
        <v>2621</v>
      </c>
      <c r="D25" s="4">
        <v>3007</v>
      </c>
      <c r="E25" s="4">
        <v>2578</v>
      </c>
      <c r="F25" s="4">
        <v>3010</v>
      </c>
      <c r="G25" s="4">
        <v>2798</v>
      </c>
      <c r="H25" s="4">
        <v>3117</v>
      </c>
      <c r="N25" s="2"/>
      <c r="O25" s="2"/>
      <c r="P25" s="2"/>
      <c r="Q25" s="2"/>
      <c r="R25" s="2"/>
    </row>
    <row r="26" spans="1:18" x14ac:dyDescent="0.2">
      <c r="A26" s="56"/>
      <c r="B26" s="3" t="s">
        <v>23</v>
      </c>
      <c r="C26" s="4">
        <v>2347</v>
      </c>
      <c r="D26" s="4">
        <v>3254</v>
      </c>
      <c r="E26" s="4">
        <v>1962</v>
      </c>
      <c r="F26" s="4">
        <v>2814</v>
      </c>
      <c r="G26" s="4">
        <v>1634</v>
      </c>
      <c r="H26" s="4">
        <v>2685</v>
      </c>
      <c r="N26" s="2"/>
      <c r="O26" s="2"/>
      <c r="P26" s="2"/>
      <c r="Q26" s="2"/>
      <c r="R26" s="2"/>
    </row>
    <row r="27" spans="1:18" x14ac:dyDescent="0.2">
      <c r="A27" s="56" t="s">
        <v>3</v>
      </c>
      <c r="B27" s="3" t="s">
        <v>24</v>
      </c>
      <c r="C27" s="5">
        <v>1770</v>
      </c>
      <c r="D27" s="4">
        <v>1801</v>
      </c>
      <c r="E27" s="4">
        <v>1910</v>
      </c>
      <c r="F27" s="4">
        <v>1868</v>
      </c>
      <c r="G27" s="5">
        <v>2092</v>
      </c>
      <c r="H27" s="4">
        <v>2118</v>
      </c>
      <c r="N27" s="2"/>
      <c r="O27" s="2"/>
      <c r="P27" s="2"/>
      <c r="Q27" s="2"/>
      <c r="R27" s="2"/>
    </row>
    <row r="28" spans="1:18" ht="13.5" thickBot="1" x14ac:dyDescent="0.25">
      <c r="A28" s="56" t="s">
        <v>3</v>
      </c>
      <c r="B28" s="10" t="s">
        <v>15</v>
      </c>
      <c r="C28" s="11">
        <v>4840</v>
      </c>
      <c r="D28" s="11">
        <v>5203</v>
      </c>
      <c r="E28" s="38">
        <v>4833</v>
      </c>
      <c r="F28" s="11">
        <v>4732</v>
      </c>
      <c r="G28" s="11">
        <v>4818</v>
      </c>
      <c r="H28" s="11">
        <v>5075</v>
      </c>
      <c r="N28" s="2"/>
      <c r="O28" s="2"/>
      <c r="P28" s="2"/>
      <c r="Q28" s="2"/>
      <c r="R28" s="2"/>
    </row>
    <row r="29" spans="1:18" ht="13.5" thickTop="1" x14ac:dyDescent="0.2">
      <c r="A29" s="56"/>
      <c r="B29" s="16" t="s">
        <v>4</v>
      </c>
      <c r="C29" s="17">
        <v>18308</v>
      </c>
      <c r="D29" s="17">
        <v>22688</v>
      </c>
      <c r="E29" s="17">
        <v>17974</v>
      </c>
      <c r="F29" s="17">
        <v>20372</v>
      </c>
      <c r="G29" s="17">
        <v>18965</v>
      </c>
      <c r="H29" s="17">
        <v>20349</v>
      </c>
      <c r="N29" s="2"/>
      <c r="O29" s="2"/>
      <c r="P29" s="2"/>
      <c r="Q29" s="2"/>
      <c r="R29" s="2"/>
    </row>
    <row r="30" spans="1:1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18" x14ac:dyDescent="0.2">
      <c r="A31" s="27"/>
      <c r="B31" s="18" t="s">
        <v>10</v>
      </c>
      <c r="C31" s="54">
        <f>D29/C29</f>
        <v>1.2392396766440901</v>
      </c>
      <c r="D31" s="55"/>
      <c r="E31" s="54">
        <f>F29/E29</f>
        <v>1.1334149326805385</v>
      </c>
      <c r="F31" s="55"/>
      <c r="G31" s="54">
        <f>H29/G29</f>
        <v>1.0729765357237016</v>
      </c>
      <c r="H31" s="55"/>
    </row>
    <row r="32" spans="1:18" x14ac:dyDescent="0.2">
      <c r="C32" s="2"/>
      <c r="D32" s="2"/>
      <c r="E32" s="2"/>
      <c r="F32" s="2"/>
      <c r="G32" s="2"/>
      <c r="H32" s="2"/>
    </row>
    <row r="33" spans="1:18" x14ac:dyDescent="0.2">
      <c r="A33" s="56" t="s">
        <v>20</v>
      </c>
      <c r="B33" s="3" t="s">
        <v>21</v>
      </c>
      <c r="C33" s="4">
        <v>1258</v>
      </c>
      <c r="D33" s="4">
        <v>974</v>
      </c>
      <c r="E33" s="4">
        <v>1158</v>
      </c>
      <c r="F33" s="4">
        <v>917</v>
      </c>
      <c r="G33" s="4">
        <v>1121</v>
      </c>
      <c r="H33" s="4">
        <v>875</v>
      </c>
      <c r="N33" s="2"/>
      <c r="O33" s="2"/>
      <c r="P33" s="2"/>
      <c r="Q33" s="2"/>
      <c r="R33" s="2"/>
    </row>
    <row r="34" spans="1:18" x14ac:dyDescent="0.2">
      <c r="A34" s="56"/>
      <c r="B34" s="3" t="s">
        <v>22</v>
      </c>
      <c r="C34" s="4">
        <v>427</v>
      </c>
      <c r="D34" s="4">
        <v>376</v>
      </c>
      <c r="E34" s="4">
        <v>554</v>
      </c>
      <c r="F34" s="4">
        <v>443</v>
      </c>
      <c r="G34" s="4">
        <v>409</v>
      </c>
      <c r="H34" s="4">
        <v>468</v>
      </c>
      <c r="N34" s="2"/>
      <c r="O34" s="2"/>
      <c r="P34" s="2"/>
      <c r="Q34" s="2"/>
      <c r="R34" s="2"/>
    </row>
    <row r="35" spans="1:18" x14ac:dyDescent="0.2">
      <c r="A35" s="56"/>
      <c r="B35" s="3" t="s">
        <v>23</v>
      </c>
      <c r="C35" s="4">
        <v>426</v>
      </c>
      <c r="D35" s="4">
        <v>397</v>
      </c>
      <c r="E35" s="4">
        <v>360</v>
      </c>
      <c r="F35" s="4">
        <v>188</v>
      </c>
      <c r="G35" s="4">
        <v>364</v>
      </c>
      <c r="H35" s="4">
        <v>532</v>
      </c>
      <c r="N35" s="2"/>
      <c r="O35" s="2"/>
      <c r="P35" s="2"/>
      <c r="Q35" s="2"/>
      <c r="R35" s="2"/>
    </row>
    <row r="36" spans="1:18" x14ac:dyDescent="0.2">
      <c r="A36" s="56"/>
      <c r="B36" s="3" t="s">
        <v>24</v>
      </c>
      <c r="C36" s="5">
        <v>380</v>
      </c>
      <c r="D36" s="4">
        <v>366</v>
      </c>
      <c r="E36" s="4">
        <v>426</v>
      </c>
      <c r="F36" s="4">
        <v>444</v>
      </c>
      <c r="G36" s="4">
        <v>432</v>
      </c>
      <c r="H36" s="4">
        <v>398</v>
      </c>
      <c r="N36" s="2"/>
      <c r="O36" s="2"/>
      <c r="P36" s="2"/>
      <c r="Q36" s="2"/>
      <c r="R36" s="2"/>
    </row>
    <row r="37" spans="1:18" ht="13.5" thickBot="1" x14ac:dyDescent="0.25">
      <c r="A37" s="56"/>
      <c r="B37" s="10" t="s">
        <v>15</v>
      </c>
      <c r="C37" s="11">
        <v>779</v>
      </c>
      <c r="D37" s="11">
        <v>758</v>
      </c>
      <c r="E37" s="38">
        <v>796</v>
      </c>
      <c r="F37" s="11">
        <v>794</v>
      </c>
      <c r="G37" s="11">
        <v>711</v>
      </c>
      <c r="H37" s="11">
        <v>738</v>
      </c>
      <c r="N37" s="2"/>
      <c r="O37" s="2"/>
      <c r="P37" s="2"/>
      <c r="Q37" s="2"/>
      <c r="R37" s="2"/>
    </row>
    <row r="38" spans="1:18" ht="13.5" thickTop="1" x14ac:dyDescent="0.2">
      <c r="A38" s="56"/>
      <c r="B38" s="16" t="s">
        <v>4</v>
      </c>
      <c r="C38" s="17">
        <v>3270</v>
      </c>
      <c r="D38" s="17">
        <v>2871</v>
      </c>
      <c r="E38" s="17">
        <v>3294</v>
      </c>
      <c r="F38" s="17">
        <v>2786</v>
      </c>
      <c r="G38" s="17">
        <v>3037</v>
      </c>
      <c r="H38" s="17">
        <v>3011</v>
      </c>
      <c r="N38" s="2"/>
      <c r="O38" s="2"/>
      <c r="P38" s="2"/>
      <c r="Q38" s="2"/>
      <c r="R38" s="2"/>
    </row>
    <row r="39" spans="1:1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18" x14ac:dyDescent="0.2">
      <c r="A40" s="27"/>
      <c r="B40" s="18" t="s">
        <v>10</v>
      </c>
      <c r="C40" s="54">
        <f>D38/C38</f>
        <v>0.87798165137614681</v>
      </c>
      <c r="D40" s="55"/>
      <c r="E40" s="54">
        <f>F38/E38</f>
        <v>0.84578020643594409</v>
      </c>
      <c r="F40" s="55"/>
      <c r="G40" s="54">
        <f>H38/G38</f>
        <v>0.99143891998682909</v>
      </c>
      <c r="H40" s="55"/>
    </row>
    <row r="41" spans="1:18" x14ac:dyDescent="0.2">
      <c r="C41" s="2"/>
      <c r="D41" s="2"/>
      <c r="E41" s="2"/>
      <c r="F41" s="2"/>
      <c r="G41" s="2"/>
      <c r="H41" s="2"/>
    </row>
    <row r="42" spans="1:18" x14ac:dyDescent="0.2">
      <c r="A42" s="60" t="s">
        <v>39</v>
      </c>
      <c r="C42" s="2"/>
      <c r="D42" s="2"/>
    </row>
    <row r="43" spans="1:18" x14ac:dyDescent="0.2">
      <c r="A43" s="60" t="s">
        <v>40</v>
      </c>
      <c r="C43" s="2"/>
      <c r="D43" s="2"/>
    </row>
    <row r="44" spans="1:18" x14ac:dyDescent="0.2">
      <c r="A44" s="12" t="s">
        <v>5</v>
      </c>
      <c r="C44" s="2"/>
      <c r="D44" s="2"/>
    </row>
    <row r="45" spans="1:18" x14ac:dyDescent="0.2">
      <c r="C45" s="2"/>
      <c r="D45" s="2"/>
    </row>
    <row r="46" spans="1:18" x14ac:dyDescent="0.2">
      <c r="C46" s="2"/>
      <c r="D46" s="2"/>
    </row>
    <row r="47" spans="1:18" x14ac:dyDescent="0.2">
      <c r="C47" s="2"/>
      <c r="D47" s="2"/>
    </row>
    <row r="48" spans="1:18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</sheetData>
  <mergeCells count="16">
    <mergeCell ref="A7:A11"/>
    <mergeCell ref="A15:A20"/>
    <mergeCell ref="A24:A29"/>
    <mergeCell ref="A33:A38"/>
    <mergeCell ref="C31:D31"/>
    <mergeCell ref="C13:D13"/>
    <mergeCell ref="E13:F13"/>
    <mergeCell ref="G13:H13"/>
    <mergeCell ref="C22:D22"/>
    <mergeCell ref="E22:F22"/>
    <mergeCell ref="G22:H22"/>
    <mergeCell ref="E31:F31"/>
    <mergeCell ref="G31:H31"/>
    <mergeCell ref="C40:D40"/>
    <mergeCell ref="E40:F40"/>
    <mergeCell ref="G40:H40"/>
  </mergeCells>
  <conditionalFormatting sqref="E13:F13">
    <cfRule type="cellIs" dxfId="31" priority="95" operator="greaterThan">
      <formula>1</formula>
    </cfRule>
    <cfRule type="cellIs" dxfId="30" priority="96" operator="lessThan">
      <formula>1</formula>
    </cfRule>
  </conditionalFormatting>
  <conditionalFormatting sqref="G13:H13">
    <cfRule type="cellIs" dxfId="29" priority="93" operator="greaterThan">
      <formula>1</formula>
    </cfRule>
    <cfRule type="cellIs" dxfId="28" priority="94" operator="lessThan">
      <formula>1</formula>
    </cfRule>
  </conditionalFormatting>
  <conditionalFormatting sqref="C22:D22">
    <cfRule type="cellIs" dxfId="27" priority="91" operator="greaterThan">
      <formula>1</formula>
    </cfRule>
    <cfRule type="cellIs" dxfId="26" priority="92" operator="lessThan">
      <formula>1</formula>
    </cfRule>
  </conditionalFormatting>
  <conditionalFormatting sqref="E22:F22">
    <cfRule type="cellIs" dxfId="25" priority="89" operator="greaterThan">
      <formula>1</formula>
    </cfRule>
    <cfRule type="cellIs" dxfId="24" priority="90" operator="lessThan">
      <formula>1</formula>
    </cfRule>
  </conditionalFormatting>
  <conditionalFormatting sqref="G22:H22">
    <cfRule type="cellIs" dxfId="23" priority="87" operator="greaterThan">
      <formula>1</formula>
    </cfRule>
    <cfRule type="cellIs" dxfId="22" priority="88" operator="lessThan">
      <formula>1</formula>
    </cfRule>
  </conditionalFormatting>
  <conditionalFormatting sqref="C13:D13">
    <cfRule type="cellIs" dxfId="21" priority="55" operator="greaterThan">
      <formula>1</formula>
    </cfRule>
    <cfRule type="cellIs" dxfId="20" priority="56" operator="lessThan">
      <formula>1</formula>
    </cfRule>
  </conditionalFormatting>
  <conditionalFormatting sqref="C31:D31">
    <cfRule type="cellIs" dxfId="19" priority="11" operator="greaterThan">
      <formula>1</formula>
    </cfRule>
    <cfRule type="cellIs" dxfId="18" priority="12" operator="lessThan">
      <formula>1</formula>
    </cfRule>
  </conditionalFormatting>
  <conditionalFormatting sqref="E31:F31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G31:H31">
    <cfRule type="cellIs" dxfId="15" priority="7" operator="greaterThan">
      <formula>1</formula>
    </cfRule>
    <cfRule type="cellIs" dxfId="14" priority="8" operator="lessThan">
      <formula>1</formula>
    </cfRule>
  </conditionalFormatting>
  <conditionalFormatting sqref="C40:D40">
    <cfRule type="cellIs" dxfId="13" priority="5" operator="greaterThan">
      <formula>1</formula>
    </cfRule>
    <cfRule type="cellIs" dxfId="12" priority="6" operator="lessThan">
      <formula>1</formula>
    </cfRule>
  </conditionalFormatting>
  <conditionalFormatting sqref="E40:F40">
    <cfRule type="cellIs" dxfId="11" priority="3" operator="greaterThan">
      <formula>1</formula>
    </cfRule>
    <cfRule type="cellIs" dxfId="10" priority="4" operator="lessThan">
      <formula>1</formula>
    </cfRule>
  </conditionalFormatting>
  <conditionalFormatting sqref="G40:H40">
    <cfRule type="cellIs" dxfId="9" priority="1" operator="greaterThan">
      <formula>1</formula>
    </cfRule>
    <cfRule type="cellIs" dxfId="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zoomScaleNormal="100" workbookViewId="0">
      <selection activeCell="A16" sqref="A16"/>
    </sheetView>
  </sheetViews>
  <sheetFormatPr defaultColWidth="9.125" defaultRowHeight="12.75" x14ac:dyDescent="0.2"/>
  <cols>
    <col min="1" max="1" width="24.375" style="13" customWidth="1"/>
    <col min="2" max="2" width="18.25" style="1" customWidth="1"/>
    <col min="3" max="3" width="12.125" style="1" customWidth="1"/>
    <col min="4" max="4" width="12" style="1" customWidth="1"/>
    <col min="5" max="5" width="3" style="28" customWidth="1"/>
    <col min="6" max="7" width="9.125" style="1"/>
    <col min="8" max="8" width="44.875" style="1" bestFit="1" customWidth="1"/>
    <col min="9" max="11" width="9.125" style="1"/>
    <col min="12" max="12" width="11" style="1" customWidth="1"/>
    <col min="13" max="13" width="41.875" style="1" bestFit="1" customWidth="1"/>
    <col min="14" max="16384" width="9.1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25</v>
      </c>
      <c r="B3" s="36"/>
    </row>
    <row r="4" spans="1:8" x14ac:dyDescent="0.2">
      <c r="A4" s="35" t="s">
        <v>35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30</v>
      </c>
      <c r="D6" s="31" t="s">
        <v>36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2">
        <v>8744</v>
      </c>
      <c r="D7" s="42">
        <v>7207</v>
      </c>
      <c r="E7" s="30"/>
      <c r="F7" s="23">
        <f>(D7-C7)/C7</f>
        <v>-0.17577767612076853</v>
      </c>
    </row>
    <row r="8" spans="1:8" x14ac:dyDescent="0.2">
      <c r="C8" s="2"/>
      <c r="D8" s="41"/>
      <c r="E8" s="15"/>
      <c r="F8" s="2"/>
    </row>
    <row r="9" spans="1:8" s="24" customFormat="1" ht="27" customHeight="1" x14ac:dyDescent="0.25">
      <c r="A9" s="33" t="s">
        <v>18</v>
      </c>
      <c r="B9" s="25" t="s">
        <v>4</v>
      </c>
      <c r="C9" s="39">
        <v>20943</v>
      </c>
      <c r="D9" s="43">
        <v>20474</v>
      </c>
      <c r="E9" s="30"/>
      <c r="F9" s="26">
        <f>(D9-C9)/C9</f>
        <v>-2.2394117366184404E-2</v>
      </c>
    </row>
    <row r="10" spans="1:8" ht="14.45" customHeight="1" x14ac:dyDescent="0.2">
      <c r="A10" s="34"/>
      <c r="B10" s="14"/>
      <c r="C10" s="40"/>
      <c r="D10" s="44"/>
      <c r="E10" s="21"/>
      <c r="F10" s="22"/>
      <c r="H10" s="2"/>
    </row>
    <row r="11" spans="1:8" ht="27" customHeight="1" x14ac:dyDescent="0.2">
      <c r="A11" s="33" t="s">
        <v>19</v>
      </c>
      <c r="B11" s="25" t="s">
        <v>4</v>
      </c>
      <c r="C11" s="39">
        <v>42556</v>
      </c>
      <c r="D11" s="43">
        <v>33526</v>
      </c>
      <c r="E11" s="30"/>
      <c r="F11" s="26">
        <f>(D11-C11)/C11</f>
        <v>-0.21219099539430397</v>
      </c>
      <c r="H11" s="2"/>
    </row>
    <row r="12" spans="1:8" x14ac:dyDescent="0.2">
      <c r="C12" s="2"/>
      <c r="D12" s="45"/>
      <c r="E12" s="15"/>
      <c r="F12" s="2"/>
    </row>
    <row r="13" spans="1:8" s="24" customFormat="1" ht="27" customHeight="1" x14ac:dyDescent="0.25">
      <c r="A13" s="33" t="s">
        <v>20</v>
      </c>
      <c r="B13" s="25" t="s">
        <v>4</v>
      </c>
      <c r="C13" s="39">
        <v>9599</v>
      </c>
      <c r="D13" s="43">
        <v>10385</v>
      </c>
      <c r="E13" s="30"/>
      <c r="F13" s="26">
        <f>(D13-C13)/C13</f>
        <v>8.1883529534326496E-2</v>
      </c>
    </row>
    <row r="14" spans="1:8" x14ac:dyDescent="0.2">
      <c r="C14" s="2"/>
      <c r="D14" s="2"/>
      <c r="E14" s="15"/>
    </row>
    <row r="16" spans="1:8" x14ac:dyDescent="0.2">
      <c r="A16" s="53" t="s">
        <v>38</v>
      </c>
    </row>
    <row r="17" spans="1:4" x14ac:dyDescent="0.2">
      <c r="A17" s="12" t="s">
        <v>5</v>
      </c>
    </row>
    <row r="20" spans="1:4" x14ac:dyDescent="0.2">
      <c r="D20" s="28"/>
    </row>
    <row r="21" spans="1:4" x14ac:dyDescent="0.2">
      <c r="D21" s="28"/>
    </row>
    <row r="22" spans="1:4" x14ac:dyDescent="0.2">
      <c r="D22" s="28"/>
    </row>
  </sheetData>
  <conditionalFormatting sqref="F7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9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1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13">
    <cfRule type="cellIs" dxfId="1" priority="23" operator="lessThan">
      <formula>0</formula>
    </cfRule>
    <cfRule type="cellIs" dxfId="0" priority="2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topLeftCell="A16" zoomScaleNormal="100" workbookViewId="0">
      <selection activeCell="C8" sqref="C8:O37"/>
    </sheetView>
  </sheetViews>
  <sheetFormatPr defaultColWidth="9.125" defaultRowHeight="12.75" x14ac:dyDescent="0.2"/>
  <cols>
    <col min="1" max="1" width="15.25" style="13" customWidth="1"/>
    <col min="2" max="2" width="29.875" style="1" customWidth="1"/>
    <col min="3" max="10" width="11" style="1" customWidth="1"/>
    <col min="11" max="12" width="9.125" style="1"/>
    <col min="13" max="14" width="10.625" style="1" customWidth="1"/>
    <col min="15" max="16384" width="9.125" style="1"/>
  </cols>
  <sheetData>
    <row r="1" spans="1:15" ht="15.75" x14ac:dyDescent="0.25">
      <c r="A1" s="8" t="s">
        <v>16</v>
      </c>
    </row>
    <row r="2" spans="1:15" ht="15" x14ac:dyDescent="0.25">
      <c r="A2" s="9" t="s">
        <v>11</v>
      </c>
    </row>
    <row r="3" spans="1:15" x14ac:dyDescent="0.2">
      <c r="A3" s="35" t="s">
        <v>25</v>
      </c>
      <c r="B3" s="36"/>
    </row>
    <row r="4" spans="1:15" x14ac:dyDescent="0.2">
      <c r="A4" s="52" t="s">
        <v>37</v>
      </c>
    </row>
    <row r="6" spans="1:15" ht="18.75" customHeight="1" x14ac:dyDescent="0.2">
      <c r="A6" s="6" t="s">
        <v>1</v>
      </c>
      <c r="B6" s="6" t="s">
        <v>12</v>
      </c>
      <c r="C6" s="7" t="s">
        <v>31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7">
        <v>2019</v>
      </c>
      <c r="O6" s="7" t="s">
        <v>0</v>
      </c>
    </row>
    <row r="7" spans="1:15" ht="13.9" customHeight="1" x14ac:dyDescent="0.2">
      <c r="A7" s="57" t="s">
        <v>17</v>
      </c>
      <c r="B7" s="3" t="s">
        <v>21</v>
      </c>
      <c r="C7" s="3">
        <v>1</v>
      </c>
      <c r="D7" s="3">
        <v>4</v>
      </c>
      <c r="E7" s="3">
        <v>4</v>
      </c>
      <c r="F7" s="3">
        <v>24</v>
      </c>
      <c r="G7" s="3">
        <v>34</v>
      </c>
      <c r="H7" s="3">
        <v>120</v>
      </c>
      <c r="I7" s="3">
        <v>325</v>
      </c>
      <c r="J7" s="3">
        <v>640</v>
      </c>
      <c r="K7" s="4">
        <v>803</v>
      </c>
      <c r="L7" s="4">
        <v>950</v>
      </c>
      <c r="M7" s="4">
        <v>1034</v>
      </c>
      <c r="N7" s="4">
        <v>1052</v>
      </c>
      <c r="O7" s="4">
        <v>4991</v>
      </c>
    </row>
    <row r="8" spans="1:15" x14ac:dyDescent="0.2">
      <c r="A8" s="58"/>
      <c r="B8" s="3" t="s">
        <v>22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</v>
      </c>
      <c r="L8" s="5">
        <v>33</v>
      </c>
      <c r="M8" s="4">
        <v>284</v>
      </c>
      <c r="N8" s="4">
        <v>366</v>
      </c>
      <c r="O8" s="4">
        <v>684</v>
      </c>
    </row>
    <row r="9" spans="1:15" x14ac:dyDescent="0.2">
      <c r="A9" s="58"/>
      <c r="B9" s="46" t="s">
        <v>23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1</v>
      </c>
      <c r="K9" s="47">
        <v>1</v>
      </c>
      <c r="L9" s="47">
        <v>27</v>
      </c>
      <c r="M9" s="48">
        <v>382</v>
      </c>
      <c r="N9" s="48">
        <v>624</v>
      </c>
      <c r="O9" s="48">
        <v>1035</v>
      </c>
    </row>
    <row r="10" spans="1:15" ht="13.5" thickBot="1" x14ac:dyDescent="0.25">
      <c r="A10" s="58"/>
      <c r="B10" s="10" t="s">
        <v>24</v>
      </c>
      <c r="C10" s="38">
        <v>0</v>
      </c>
      <c r="D10" s="38">
        <v>0</v>
      </c>
      <c r="E10" s="38">
        <v>0</v>
      </c>
      <c r="F10" s="38">
        <v>1</v>
      </c>
      <c r="G10" s="38">
        <v>1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11">
        <v>7</v>
      </c>
      <c r="N10" s="11">
        <v>488</v>
      </c>
      <c r="O10" s="11">
        <v>497</v>
      </c>
    </row>
    <row r="11" spans="1:15" ht="13.5" thickTop="1" x14ac:dyDescent="0.2">
      <c r="A11" s="58"/>
      <c r="B11" s="16" t="s">
        <v>13</v>
      </c>
      <c r="C11" s="16">
        <v>1</v>
      </c>
      <c r="D11" s="16">
        <v>4</v>
      </c>
      <c r="E11" s="16">
        <v>4</v>
      </c>
      <c r="F11" s="16">
        <v>25</v>
      </c>
      <c r="G11" s="16">
        <v>35</v>
      </c>
      <c r="H11" s="16">
        <v>120</v>
      </c>
      <c r="I11" s="16">
        <v>325</v>
      </c>
      <c r="J11" s="16">
        <v>641</v>
      </c>
      <c r="K11" s="19">
        <v>805</v>
      </c>
      <c r="L11" s="19">
        <v>1010</v>
      </c>
      <c r="M11" s="19">
        <v>1707</v>
      </c>
      <c r="N11" s="19">
        <v>2530</v>
      </c>
      <c r="O11" s="19">
        <v>7207</v>
      </c>
    </row>
    <row r="12" spans="1:15" x14ac:dyDescent="0.2">
      <c r="A12" s="59"/>
      <c r="B12" s="18" t="s">
        <v>14</v>
      </c>
      <c r="C12" s="20">
        <v>1.38753989177189E-4</v>
      </c>
      <c r="D12" s="20">
        <v>5.5501595670875504E-4</v>
      </c>
      <c r="E12" s="20">
        <v>5.5501595670875504E-4</v>
      </c>
      <c r="F12" s="20">
        <v>3.4688497294297202E-3</v>
      </c>
      <c r="G12" s="20">
        <v>4.8563896212016101E-3</v>
      </c>
      <c r="H12" s="20">
        <v>1.66504787012627E-2</v>
      </c>
      <c r="I12" s="20">
        <v>4.5095046482586401E-2</v>
      </c>
      <c r="J12" s="20">
        <v>8.8941307062578107E-2</v>
      </c>
      <c r="K12" s="20">
        <v>0.11169696128763699</v>
      </c>
      <c r="L12" s="20">
        <v>0.14014152906896099</v>
      </c>
      <c r="M12" s="20">
        <v>0.23685305952546101</v>
      </c>
      <c r="N12" s="20">
        <v>0.351047592618288</v>
      </c>
      <c r="O12" s="20">
        <v>1</v>
      </c>
    </row>
    <row r="14" spans="1:15" ht="12.75" customHeight="1" x14ac:dyDescent="0.2">
      <c r="A14" s="57" t="s">
        <v>18</v>
      </c>
      <c r="B14" s="3" t="s">
        <v>21</v>
      </c>
      <c r="C14" s="4">
        <v>324</v>
      </c>
      <c r="D14" s="4">
        <v>174</v>
      </c>
      <c r="E14" s="4">
        <v>276</v>
      </c>
      <c r="F14" s="4">
        <v>342</v>
      </c>
      <c r="G14" s="4">
        <v>387</v>
      </c>
      <c r="H14" s="4">
        <v>743</v>
      </c>
      <c r="I14" s="4">
        <v>1083</v>
      </c>
      <c r="J14" s="4">
        <v>1446</v>
      </c>
      <c r="K14" s="4">
        <v>1982</v>
      </c>
      <c r="L14" s="4">
        <v>2139</v>
      </c>
      <c r="M14" s="4">
        <v>2762</v>
      </c>
      <c r="N14" s="4">
        <v>3336</v>
      </c>
      <c r="O14" s="4">
        <v>14994</v>
      </c>
    </row>
    <row r="15" spans="1:15" x14ac:dyDescent="0.2">
      <c r="A15" s="58"/>
      <c r="B15" s="3" t="s">
        <v>22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1</v>
      </c>
      <c r="I15" s="4">
        <v>19</v>
      </c>
      <c r="J15" s="4">
        <v>27</v>
      </c>
      <c r="K15" s="4">
        <v>74</v>
      </c>
      <c r="L15" s="4">
        <v>171</v>
      </c>
      <c r="M15" s="4">
        <v>334</v>
      </c>
      <c r="N15" s="4">
        <v>873</v>
      </c>
      <c r="O15" s="4">
        <v>1499</v>
      </c>
    </row>
    <row r="16" spans="1:15" x14ac:dyDescent="0.2">
      <c r="A16" s="58"/>
      <c r="B16" s="3" t="s">
        <v>23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2</v>
      </c>
      <c r="I16" s="4">
        <v>23</v>
      </c>
      <c r="J16" s="4">
        <v>47</v>
      </c>
      <c r="K16" s="4">
        <v>151</v>
      </c>
      <c r="L16" s="4">
        <v>290</v>
      </c>
      <c r="M16" s="4">
        <v>362</v>
      </c>
      <c r="N16" s="4">
        <v>1229</v>
      </c>
      <c r="O16" s="4">
        <v>2104</v>
      </c>
    </row>
    <row r="17" spans="1:15" x14ac:dyDescent="0.2">
      <c r="A17" s="58"/>
      <c r="B17" s="3" t="s">
        <v>24</v>
      </c>
      <c r="C17" s="5">
        <v>0</v>
      </c>
      <c r="D17" s="5">
        <v>1</v>
      </c>
      <c r="E17" s="5">
        <v>0</v>
      </c>
      <c r="F17" s="4">
        <v>4</v>
      </c>
      <c r="G17" s="4">
        <v>5</v>
      </c>
      <c r="H17" s="4">
        <v>1</v>
      </c>
      <c r="I17" s="4">
        <v>3</v>
      </c>
      <c r="J17" s="4">
        <v>124</v>
      </c>
      <c r="K17" s="4">
        <v>148</v>
      </c>
      <c r="L17" s="4">
        <v>101</v>
      </c>
      <c r="M17" s="4">
        <v>127</v>
      </c>
      <c r="N17" s="4">
        <v>270</v>
      </c>
      <c r="O17" s="4">
        <v>784</v>
      </c>
    </row>
    <row r="18" spans="1:15" ht="13.5" thickBot="1" x14ac:dyDescent="0.25">
      <c r="A18" s="58"/>
      <c r="B18" s="10" t="s">
        <v>15</v>
      </c>
      <c r="C18" s="11">
        <v>4</v>
      </c>
      <c r="D18" s="11">
        <v>4</v>
      </c>
      <c r="E18" s="11">
        <v>3</v>
      </c>
      <c r="F18" s="11">
        <v>3</v>
      </c>
      <c r="G18" s="11">
        <v>3</v>
      </c>
      <c r="H18" s="11">
        <v>4</v>
      </c>
      <c r="I18" s="11">
        <v>12</v>
      </c>
      <c r="J18" s="11">
        <v>19</v>
      </c>
      <c r="K18" s="11">
        <v>31</v>
      </c>
      <c r="L18" s="11">
        <v>67</v>
      </c>
      <c r="M18" s="11">
        <v>188</v>
      </c>
      <c r="N18" s="11">
        <v>755</v>
      </c>
      <c r="O18" s="11">
        <v>1093</v>
      </c>
    </row>
    <row r="19" spans="1:15" ht="13.5" thickTop="1" x14ac:dyDescent="0.2">
      <c r="A19" s="58"/>
      <c r="B19" s="16" t="s">
        <v>13</v>
      </c>
      <c r="C19" s="19">
        <v>328</v>
      </c>
      <c r="D19" s="19">
        <v>179</v>
      </c>
      <c r="E19" s="19">
        <v>279</v>
      </c>
      <c r="F19" s="19">
        <v>349</v>
      </c>
      <c r="G19" s="19">
        <v>395</v>
      </c>
      <c r="H19" s="19">
        <v>751</v>
      </c>
      <c r="I19" s="19">
        <v>1140</v>
      </c>
      <c r="J19" s="19">
        <v>1663</v>
      </c>
      <c r="K19" s="19">
        <v>2386</v>
      </c>
      <c r="L19" s="19">
        <v>2768</v>
      </c>
      <c r="M19" s="19">
        <v>3773</v>
      </c>
      <c r="N19" s="19">
        <v>6463</v>
      </c>
      <c r="O19" s="19">
        <v>20474</v>
      </c>
    </row>
    <row r="20" spans="1:15" x14ac:dyDescent="0.2">
      <c r="A20" s="59"/>
      <c r="B20" s="18" t="s">
        <v>14</v>
      </c>
      <c r="C20" s="20">
        <v>1.6020318452671701E-2</v>
      </c>
      <c r="D20" s="20">
        <v>8.7427957409397308E-3</v>
      </c>
      <c r="E20" s="20">
        <v>1.3627039171632299E-2</v>
      </c>
      <c r="F20" s="20">
        <v>1.70460095731171E-2</v>
      </c>
      <c r="G20" s="20">
        <v>1.9292761551235701E-2</v>
      </c>
      <c r="H20" s="20">
        <v>3.6680668164501301E-2</v>
      </c>
      <c r="I20" s="20">
        <v>5.56803751098955E-2</v>
      </c>
      <c r="J20" s="20">
        <v>8.1224968252417706E-2</v>
      </c>
      <c r="K20" s="20">
        <v>0.11653804825632499</v>
      </c>
      <c r="L20" s="20">
        <v>0.13519585816157101</v>
      </c>
      <c r="M20" s="20">
        <v>0.18428250464003099</v>
      </c>
      <c r="N20" s="20">
        <v>0.31566865292566199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7" t="s">
        <v>19</v>
      </c>
      <c r="B22" s="3" t="s">
        <v>21</v>
      </c>
      <c r="C22" s="4">
        <v>744</v>
      </c>
      <c r="D22" s="4">
        <v>461</v>
      </c>
      <c r="E22" s="4">
        <v>733</v>
      </c>
      <c r="F22" s="4">
        <v>1006</v>
      </c>
      <c r="G22" s="4">
        <v>1324</v>
      </c>
      <c r="H22" s="4">
        <v>1791</v>
      </c>
      <c r="I22" s="4">
        <v>1878</v>
      </c>
      <c r="J22" s="4">
        <v>2067</v>
      </c>
      <c r="K22" s="4">
        <v>2643</v>
      </c>
      <c r="L22" s="4">
        <v>3297</v>
      </c>
      <c r="M22" s="4">
        <v>3989</v>
      </c>
      <c r="N22" s="4">
        <v>6480</v>
      </c>
      <c r="O22" s="4">
        <v>26413</v>
      </c>
    </row>
    <row r="23" spans="1:15" x14ac:dyDescent="0.2">
      <c r="A23" s="58"/>
      <c r="B23" s="3" t="s">
        <v>22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4">
        <v>1</v>
      </c>
      <c r="I23" s="4">
        <v>21</v>
      </c>
      <c r="J23" s="4">
        <v>70</v>
      </c>
      <c r="K23" s="4">
        <v>183</v>
      </c>
      <c r="L23" s="4">
        <v>394</v>
      </c>
      <c r="M23" s="4">
        <v>692</v>
      </c>
      <c r="N23" s="4">
        <v>1158</v>
      </c>
      <c r="O23" s="4">
        <v>2519</v>
      </c>
    </row>
    <row r="24" spans="1:15" x14ac:dyDescent="0.2">
      <c r="A24" s="58"/>
      <c r="B24" s="3" t="s">
        <v>23</v>
      </c>
      <c r="C24" s="5">
        <v>0</v>
      </c>
      <c r="D24" s="5">
        <v>3</v>
      </c>
      <c r="E24" s="5">
        <v>0</v>
      </c>
      <c r="F24" s="5">
        <v>1</v>
      </c>
      <c r="G24" s="5">
        <v>0</v>
      </c>
      <c r="H24" s="4">
        <v>1</v>
      </c>
      <c r="I24" s="4">
        <v>8</v>
      </c>
      <c r="J24" s="4">
        <v>78</v>
      </c>
      <c r="K24" s="4">
        <v>196</v>
      </c>
      <c r="L24" s="4">
        <v>548</v>
      </c>
      <c r="M24" s="4">
        <v>849</v>
      </c>
      <c r="N24" s="4">
        <v>1411</v>
      </c>
      <c r="O24" s="4">
        <v>3095</v>
      </c>
    </row>
    <row r="25" spans="1:15" x14ac:dyDescent="0.2">
      <c r="A25" s="58"/>
      <c r="B25" s="3" t="s">
        <v>24</v>
      </c>
      <c r="C25" s="4">
        <v>18</v>
      </c>
      <c r="D25" s="4">
        <v>5</v>
      </c>
      <c r="E25" s="4">
        <v>2</v>
      </c>
      <c r="F25" s="4">
        <v>10</v>
      </c>
      <c r="G25" s="4">
        <v>7</v>
      </c>
      <c r="H25" s="4">
        <v>10</v>
      </c>
      <c r="I25" s="4">
        <v>10</v>
      </c>
      <c r="J25" s="4">
        <v>14</v>
      </c>
      <c r="K25" s="4">
        <v>14</v>
      </c>
      <c r="L25" s="4">
        <v>38</v>
      </c>
      <c r="M25" s="4">
        <v>109</v>
      </c>
      <c r="N25" s="4">
        <v>374</v>
      </c>
      <c r="O25" s="4">
        <v>611</v>
      </c>
    </row>
    <row r="26" spans="1:15" ht="13.5" thickBot="1" x14ac:dyDescent="0.25">
      <c r="A26" s="58"/>
      <c r="B26" s="10" t="s">
        <v>15</v>
      </c>
      <c r="C26" s="11">
        <v>15</v>
      </c>
      <c r="D26" s="11">
        <v>6</v>
      </c>
      <c r="E26" s="11">
        <v>11</v>
      </c>
      <c r="F26" s="11">
        <v>12</v>
      </c>
      <c r="G26" s="11">
        <v>17</v>
      </c>
      <c r="H26" s="11">
        <v>16</v>
      </c>
      <c r="I26" s="11">
        <v>16</v>
      </c>
      <c r="J26" s="11">
        <v>14</v>
      </c>
      <c r="K26" s="11">
        <v>21</v>
      </c>
      <c r="L26" s="11">
        <v>38</v>
      </c>
      <c r="M26" s="11">
        <v>110</v>
      </c>
      <c r="N26" s="11">
        <v>612</v>
      </c>
      <c r="O26" s="11">
        <v>888</v>
      </c>
    </row>
    <row r="27" spans="1:15" ht="13.5" thickTop="1" x14ac:dyDescent="0.2">
      <c r="A27" s="58"/>
      <c r="B27" s="16" t="s">
        <v>13</v>
      </c>
      <c r="C27" s="19">
        <v>777</v>
      </c>
      <c r="D27" s="19">
        <v>475</v>
      </c>
      <c r="E27" s="19">
        <v>746</v>
      </c>
      <c r="F27" s="19">
        <v>1029</v>
      </c>
      <c r="G27" s="19">
        <v>1348</v>
      </c>
      <c r="H27" s="19">
        <v>1819</v>
      </c>
      <c r="I27" s="19">
        <v>1933</v>
      </c>
      <c r="J27" s="19">
        <v>2243</v>
      </c>
      <c r="K27" s="19">
        <v>3057</v>
      </c>
      <c r="L27" s="19">
        <v>4315</v>
      </c>
      <c r="M27" s="19">
        <v>5749</v>
      </c>
      <c r="N27" s="19">
        <v>10035</v>
      </c>
      <c r="O27" s="19">
        <v>33526</v>
      </c>
    </row>
    <row r="28" spans="1:15" x14ac:dyDescent="0.2">
      <c r="A28" s="59"/>
      <c r="B28" s="18" t="s">
        <v>14</v>
      </c>
      <c r="C28" s="20">
        <v>2.3176042474497401E-2</v>
      </c>
      <c r="D28" s="20">
        <v>1.41681083338305E-2</v>
      </c>
      <c r="E28" s="20">
        <v>2.22513869832369E-2</v>
      </c>
      <c r="F28" s="20">
        <v>3.06925967905506E-2</v>
      </c>
      <c r="G28" s="20">
        <v>4.0207600071586198E-2</v>
      </c>
      <c r="H28" s="20">
        <v>5.4256398019447601E-2</v>
      </c>
      <c r="I28" s="20">
        <v>5.76567440195669E-2</v>
      </c>
      <c r="J28" s="20">
        <v>6.6903298932172103E-2</v>
      </c>
      <c r="K28" s="20">
        <v>9.1182962476883594E-2</v>
      </c>
      <c r="L28" s="20">
        <v>0.12870607886416499</v>
      </c>
      <c r="M28" s="20">
        <v>0.17147885223408699</v>
      </c>
      <c r="N28" s="20">
        <v>0.29931993079997599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7" t="s">
        <v>20</v>
      </c>
      <c r="B30" s="3" t="s">
        <v>21</v>
      </c>
      <c r="C30" s="4">
        <v>1021</v>
      </c>
      <c r="D30" s="4">
        <v>351</v>
      </c>
      <c r="E30" s="4">
        <v>428</v>
      </c>
      <c r="F30" s="4">
        <v>455</v>
      </c>
      <c r="G30" s="4">
        <v>444</v>
      </c>
      <c r="H30" s="4">
        <v>543</v>
      </c>
      <c r="I30" s="4">
        <v>529</v>
      </c>
      <c r="J30" s="4">
        <v>527</v>
      </c>
      <c r="K30" s="4">
        <v>675</v>
      </c>
      <c r="L30" s="4">
        <v>768</v>
      </c>
      <c r="M30" s="4">
        <v>808</v>
      </c>
      <c r="N30" s="4">
        <v>925</v>
      </c>
      <c r="O30" s="4">
        <v>7474</v>
      </c>
    </row>
    <row r="31" spans="1:15" x14ac:dyDescent="0.2">
      <c r="A31" s="58"/>
      <c r="B31" s="3" t="s">
        <v>22</v>
      </c>
      <c r="C31" s="5">
        <v>0</v>
      </c>
      <c r="D31" s="5">
        <v>0</v>
      </c>
      <c r="E31" s="5">
        <v>0</v>
      </c>
      <c r="F31" s="5">
        <v>6</v>
      </c>
      <c r="G31" s="5">
        <v>7</v>
      </c>
      <c r="H31" s="4">
        <v>20</v>
      </c>
      <c r="I31" s="4">
        <v>23</v>
      </c>
      <c r="J31" s="4">
        <v>54</v>
      </c>
      <c r="K31" s="4">
        <v>92</v>
      </c>
      <c r="L31" s="4">
        <v>119</v>
      </c>
      <c r="M31" s="4">
        <v>145</v>
      </c>
      <c r="N31" s="4">
        <v>241</v>
      </c>
      <c r="O31" s="4">
        <v>707</v>
      </c>
    </row>
    <row r="32" spans="1:15" x14ac:dyDescent="0.2">
      <c r="A32" s="58"/>
      <c r="B32" s="3" t="s">
        <v>23</v>
      </c>
      <c r="C32" s="5">
        <v>0</v>
      </c>
      <c r="D32" s="5">
        <v>0</v>
      </c>
      <c r="E32" s="5">
        <v>0</v>
      </c>
      <c r="F32" s="5">
        <v>1</v>
      </c>
      <c r="G32" s="5">
        <v>2</v>
      </c>
      <c r="H32" s="4">
        <v>10</v>
      </c>
      <c r="I32" s="4">
        <v>38</v>
      </c>
      <c r="J32" s="4">
        <v>242</v>
      </c>
      <c r="K32" s="4">
        <v>341</v>
      </c>
      <c r="L32" s="4">
        <v>322</v>
      </c>
      <c r="M32" s="4">
        <v>309</v>
      </c>
      <c r="N32" s="4">
        <v>350</v>
      </c>
      <c r="O32" s="4">
        <v>1615</v>
      </c>
    </row>
    <row r="33" spans="1:15" x14ac:dyDescent="0.2">
      <c r="A33" s="58"/>
      <c r="B33" s="3" t="s">
        <v>24</v>
      </c>
      <c r="C33" s="5">
        <v>3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1</v>
      </c>
      <c r="K33" s="4">
        <v>3</v>
      </c>
      <c r="L33" s="4">
        <v>5</v>
      </c>
      <c r="M33" s="4">
        <v>14</v>
      </c>
      <c r="N33" s="4">
        <v>80</v>
      </c>
      <c r="O33" s="4">
        <v>106</v>
      </c>
    </row>
    <row r="34" spans="1:15" ht="13.5" thickBot="1" x14ac:dyDescent="0.25">
      <c r="A34" s="58"/>
      <c r="B34" s="10" t="s">
        <v>15</v>
      </c>
      <c r="C34" s="11">
        <v>29</v>
      </c>
      <c r="D34" s="11">
        <v>9</v>
      </c>
      <c r="E34" s="11">
        <v>16</v>
      </c>
      <c r="F34" s="11">
        <v>14</v>
      </c>
      <c r="G34" s="11">
        <v>10</v>
      </c>
      <c r="H34" s="11">
        <v>17</v>
      </c>
      <c r="I34" s="11">
        <v>17</v>
      </c>
      <c r="J34" s="11">
        <v>23</v>
      </c>
      <c r="K34" s="11">
        <v>32</v>
      </c>
      <c r="L34" s="11">
        <v>49</v>
      </c>
      <c r="M34" s="11">
        <v>85</v>
      </c>
      <c r="N34" s="11">
        <v>182</v>
      </c>
      <c r="O34" s="11">
        <v>483</v>
      </c>
    </row>
    <row r="35" spans="1:15" ht="13.5" thickTop="1" x14ac:dyDescent="0.2">
      <c r="A35" s="58"/>
      <c r="B35" s="16" t="s">
        <v>13</v>
      </c>
      <c r="C35" s="19">
        <v>1053</v>
      </c>
      <c r="D35" s="19">
        <v>360</v>
      </c>
      <c r="E35" s="19">
        <v>444</v>
      </c>
      <c r="F35" s="19">
        <v>476</v>
      </c>
      <c r="G35" s="19">
        <v>463</v>
      </c>
      <c r="H35" s="19">
        <v>590</v>
      </c>
      <c r="I35" s="19">
        <v>607</v>
      </c>
      <c r="J35" s="19">
        <v>847</v>
      </c>
      <c r="K35" s="19">
        <v>1143</v>
      </c>
      <c r="L35" s="19">
        <v>1263</v>
      </c>
      <c r="M35" s="19">
        <v>1361</v>
      </c>
      <c r="N35" s="19">
        <v>1778</v>
      </c>
      <c r="O35" s="19">
        <v>10385</v>
      </c>
    </row>
    <row r="36" spans="1:15" x14ac:dyDescent="0.2">
      <c r="A36" s="59"/>
      <c r="B36" s="18" t="s">
        <v>14</v>
      </c>
      <c r="C36" s="20">
        <v>0.101396244583534</v>
      </c>
      <c r="D36" s="20">
        <v>3.4665382763601399E-2</v>
      </c>
      <c r="E36" s="20">
        <v>4.2753972075108303E-2</v>
      </c>
      <c r="F36" s="20">
        <v>4.5835339431872901E-2</v>
      </c>
      <c r="G36" s="20">
        <v>4.4583533943187301E-2</v>
      </c>
      <c r="H36" s="20">
        <v>5.6812710640346702E-2</v>
      </c>
      <c r="I36" s="20">
        <v>5.8449687048627803E-2</v>
      </c>
      <c r="J36" s="20">
        <v>8.1559942224362095E-2</v>
      </c>
      <c r="K36" s="20">
        <v>0.11006259027443401</v>
      </c>
      <c r="L36" s="20">
        <v>0.12161771786230099</v>
      </c>
      <c r="M36" s="20">
        <v>0.13105440539239299</v>
      </c>
      <c r="N36" s="20">
        <v>0.17120847376023099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A38" s="53" t="s">
        <v>38</v>
      </c>
    </row>
    <row r="39" spans="1:15" x14ac:dyDescent="0.2">
      <c r="A39" s="12" t="s">
        <v>6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9B7AA0-B40F-4B7E-8153-ADA8353BFA63}"/>
</file>

<file path=customXml/itemProps2.xml><?xml version="1.0" encoding="utf-8"?>
<ds:datastoreItem xmlns:ds="http://schemas.openxmlformats.org/officeDocument/2006/customXml" ds:itemID="{5C8B345A-2384-4518-9A38-76F1E23E0808}"/>
</file>

<file path=customXml/itemProps3.xml><?xml version="1.0" encoding="utf-8"?>
<ds:datastoreItem xmlns:ds="http://schemas.openxmlformats.org/officeDocument/2006/customXml" ds:itemID="{096B34CE-C625-42E7-846E-8250C01FAC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 SICID</vt:lpstr>
      <vt:lpstr>Variazione pendenti SICID</vt:lpstr>
      <vt:lpstr>Stratigrafia pendenti SICID</vt:lpstr>
      <vt:lpstr>'Flussi SICID'!Area_stampa</vt:lpstr>
      <vt:lpstr>'Stratigrafia pendenti SICID'!Area_stampa</vt:lpstr>
      <vt:lpstr>'Variazione pendenti SICID'!Area_stampa</vt:lpstr>
      <vt:lpstr>'Flussi SICID'!Titoli_stampa</vt:lpstr>
      <vt:lpstr>'Stratigrafia pendenti SICID'!Titoli_stampa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2020-04-22T08:15:08Z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