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SIECIC" sheetId="2" r:id="rId1"/>
    <sheet name="Variazione pendenti SIECIC" sheetId="3" r:id="rId2"/>
    <sheet name="Stratigrafia pendenti" sheetId="15" r:id="rId3"/>
  </sheets>
  <definedNames>
    <definedName name="_xlnm._FilterDatabase" localSheetId="0" hidden="1">'Flussi SIECIC'!$A$6:$B$6</definedName>
    <definedName name="_xlnm._FilterDatabase" localSheetId="1" hidden="1">'Variazione pendenti SIECIC'!$A$6:$F$6</definedName>
    <definedName name="_xlnm.Print_Area" localSheetId="0">'Flussi SIECIC'!$A$1:$B$36</definedName>
    <definedName name="_xlnm.Print_Area" localSheetId="1">'Variazione pendenti SIECIC'!$A$1:$F$14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F21" i="2"/>
  <c r="E21" i="2"/>
  <c r="E23" i="2" s="1"/>
  <c r="D21" i="2"/>
  <c r="C21" i="2"/>
  <c r="F12" i="2"/>
  <c r="E12" i="2"/>
  <c r="D12" i="2"/>
  <c r="C12" i="2"/>
  <c r="C14" i="2" l="1"/>
  <c r="E14" i="2"/>
  <c r="C32" i="2"/>
  <c r="C23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<sst xmlns="http://schemas.openxmlformats.org/spreadsheetml/2006/main" count="98" uniqueCount="43">
  <si>
    <t>Distretto di Salerno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</si>
  <si>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</si>
  <si>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</si>
  <si>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</si>
  <si>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</si>
  <si>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</si>
  <si>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</si>
  <si>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</si>
  <si>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</si>
  <si>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</si>
  <si>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</si>
  <si>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</si>
  <si>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</si>
  <si>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</si>
  <si>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</si>
  <si>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</si>
  <si>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</si>
  <si>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</si>
  <si>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</si>
  <si>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Nocera Inferiore</t>
  </si>
  <si>
    <t>Tribunale Ordinario di Salerno</t>
  </si>
  <si>
    <t>Tribunale Ordinario di Vallo della Lucania</t>
  </si>
  <si>
    <t>Variazione</t>
  </si>
  <si>
    <t>TOTALE</t>
  </si>
  <si>
    <t>Circondario di Tribunale Ordinario di Nocera Inferiore</t>
  </si>
  <si>
    <t>Circondario di Tribunale Ordinario di Salerno</t>
  </si>
  <si>
    <t>Circondario di Tribunale Ordinario di Vallo della Lucania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</si>
  <si>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</si>
  <si>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</si>
  <si>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</si>
  <si>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</si>
  <si>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</si>
  <si>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</si>
  <si>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</si>
  <si>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</si>
  <si>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</si>
  <si>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 xml:space="preserve">Anni 2017 - 2019 </t>
  </si>
  <si>
    <t>Iscritti 2019</t>
  </si>
  <si>
    <t xml:space="preserve">Definiti 2019 </t>
  </si>
  <si>
    <t>Pendenti al 31/12/2019</t>
  </si>
  <si>
    <t xml:space="preserve">Pendenti al 31 dicembre 2019 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</si>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</sst>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3" fontId="16" fillId="0" borderId="1" xfId="1" applyNumberFormat="1" applyFont="1" applyBorder="1"/>
    <xf numFmtId="0" fontId="19" fillId="0" borderId="2" xfId="1" applyFont="1" applyBorder="1"/>
    <xf numFmtId="3" fontId="18" fillId="0" borderId="2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1" xfId="1" applyNumberFormat="1" applyFont="1" applyBorder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Fill="1"/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0" fontId="16" fillId="0" borderId="0" xfId="0" applyFont="1"/>
    <xf numFmtId="0" fontId="18" fillId="0" borderId="0" xfId="23" applyFont="1" applyFill="1"/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8" fillId="0" borderId="0" xfId="26" applyFont="1" applyFill="1"/>
    <xf numFmtId="0" fontId="16" fillId="0" borderId="0" xfId="26" applyFont="1" applyFill="1"/>
    <xf numFmtId="0" fontId="18" fillId="0" borderId="1" xfId="26" applyFont="1" applyBorder="1" applyAlignment="1">
      <alignment vertical="center"/>
    </xf>
    <xf numFmtId="0" fontId="18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19" fillId="0" borderId="2" xfId="26" applyFont="1" applyBorder="1"/>
    <xf numFmtId="3" fontId="19" fillId="0" borderId="2" xfId="26" applyNumberFormat="1" applyFont="1" applyBorder="1"/>
    <xf numFmtId="0" fontId="19" fillId="0" borderId="1" xfId="26" applyFont="1" applyBorder="1"/>
    <xf numFmtId="164" fontId="19" fillId="0" borderId="1" xfId="28" applyNumberFormat="1" applyFont="1" applyBorder="1"/>
    <xf numFmtId="0" fontId="18" fillId="0" borderId="0" xfId="26" applyFont="1"/>
    <xf numFmtId="3" fontId="16" fillId="0" borderId="0" xfId="26" applyNumberFormat="1" applyFont="1"/>
    <xf numFmtId="0" fontId="21" fillId="0" borderId="0" xfId="27" applyFont="1" applyAlignment="1">
      <alignment vertical="center"/>
    </xf>
    <xf numFmtId="0" fontId="20" fillId="0" borderId="0" xfId="26" applyFont="1"/>
    <xf numFmtId="4" fontId="18" fillId="0" borderId="3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6" xfId="26" applyFont="1" applyBorder="1" applyAlignment="1">
      <alignment horizontal="left" vertical="center" wrapText="1"/>
    </xf>
    <xf numFmtId="0" fontId="18" fillId="0" borderId="5" xfId="26" applyFont="1" applyBorder="1" applyAlignment="1">
      <alignment horizontal="left" vertical="center" wrapText="1"/>
    </xf>
    <xf numFmtId="0" fontId="18" fillId="0" borderId="2" xfId="26" applyFont="1" applyBorder="1" applyAlignment="1">
      <alignment horizontal="left" vertical="center" wrapText="1"/>
    </xf>
    <xf numFmtId="0" fontId="21" fillId="0" borderId="0" xfId="19" applyFont="1" applyAlignment="1"/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A39" sqref="A39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36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25.5" x14ac:dyDescent="0.2">
      <c r="A6" s="6" t="s">
        <v>3</v>
      </c>
      <c r="B6" s="6" t="s">
        <v>12</v>
      </c>
      <c r="C6" s="31" t="s">
        <v>27</v>
      </c>
      <c r="D6" s="31" t="s">
        <v>28</v>
      </c>
      <c r="E6" s="31" t="s">
        <v>31</v>
      </c>
      <c r="F6" s="31" t="s">
        <v>32</v>
      </c>
      <c r="G6" s="31" t="s">
        <v>37</v>
      </c>
      <c r="H6" s="31" t="s">
        <v>38</v>
      </c>
    </row>
    <row r="7" spans="1:8" x14ac:dyDescent="0.2">
      <c r="A7" s="59" t="s">
        <v>19</v>
      </c>
      <c r="B7" s="7" t="s">
        <v>4</v>
      </c>
      <c r="C7" s="8">
        <v>1960</v>
      </c>
      <c r="D7" s="8">
        <v>2016</v>
      </c>
      <c r="E7" s="8">
        <v>2356</v>
      </c>
      <c r="F7" s="8">
        <v>2222</v>
      </c>
      <c r="G7" s="8">
        <v>2284</v>
      </c>
      <c r="H7" s="8">
        <v>2140</v>
      </c>
    </row>
    <row r="8" spans="1:8" x14ac:dyDescent="0.2">
      <c r="A8" s="59" t="s">
        <v>13</v>
      </c>
      <c r="B8" s="7" t="s">
        <v>5</v>
      </c>
      <c r="C8" s="8">
        <v>310</v>
      </c>
      <c r="D8" s="8">
        <v>287</v>
      </c>
      <c r="E8" s="8">
        <v>274</v>
      </c>
      <c r="F8" s="8">
        <v>278</v>
      </c>
      <c r="G8" s="8">
        <v>266</v>
      </c>
      <c r="H8" s="8">
        <v>430</v>
      </c>
    </row>
    <row r="9" spans="1:8" x14ac:dyDescent="0.2">
      <c r="A9" s="59" t="s">
        <v>13</v>
      </c>
      <c r="B9" s="7" t="s">
        <v>6</v>
      </c>
      <c r="C9" s="8">
        <v>214</v>
      </c>
      <c r="D9" s="8">
        <v>196</v>
      </c>
      <c r="E9" s="8">
        <v>199</v>
      </c>
      <c r="F9" s="8">
        <v>203</v>
      </c>
      <c r="G9" s="8">
        <v>202</v>
      </c>
      <c r="H9" s="8">
        <v>201</v>
      </c>
    </row>
    <row r="10" spans="1:8" x14ac:dyDescent="0.2">
      <c r="A10" s="59" t="s">
        <v>13</v>
      </c>
      <c r="B10" s="7" t="s">
        <v>14</v>
      </c>
      <c r="C10" s="8">
        <v>58</v>
      </c>
      <c r="D10" s="8">
        <v>86</v>
      </c>
      <c r="E10" s="8">
        <v>53</v>
      </c>
      <c r="F10" s="8">
        <v>84</v>
      </c>
      <c r="G10" s="8">
        <v>57</v>
      </c>
      <c r="H10" s="8">
        <v>64</v>
      </c>
    </row>
    <row r="11" spans="1:8" x14ac:dyDescent="0.2">
      <c r="A11" s="59" t="s">
        <v>13</v>
      </c>
      <c r="B11" s="7" t="s">
        <v>8</v>
      </c>
      <c r="C11" s="8">
        <v>6</v>
      </c>
      <c r="D11" s="8">
        <v>6</v>
      </c>
      <c r="E11" s="8">
        <v>7</v>
      </c>
      <c r="F11" s="8">
        <v>5</v>
      </c>
      <c r="G11" s="8">
        <v>16</v>
      </c>
      <c r="H11" s="8">
        <v>8</v>
      </c>
    </row>
    <row r="12" spans="1:8" x14ac:dyDescent="0.2">
      <c r="A12" s="59"/>
      <c r="B12" s="9" t="s">
        <v>15</v>
      </c>
      <c r="C12" s="10">
        <f t="shared" ref="C12:F12" si="0">SUM(C7:C11)</f>
        <v>2548</v>
      </c>
      <c r="D12" s="10">
        <f t="shared" si="0"/>
        <v>2591</v>
      </c>
      <c r="E12" s="10">
        <f t="shared" si="0"/>
        <v>2889</v>
      </c>
      <c r="F12" s="10">
        <f t="shared" si="0"/>
        <v>2792</v>
      </c>
      <c r="G12" s="10">
        <f t="shared" ref="G12:H12" si="1">SUM(G7:G11)</f>
        <v>2825</v>
      </c>
      <c r="H12" s="10">
        <f t="shared" si="1"/>
        <v>2843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7">
        <f>D12/C12</f>
        <v>1.0168759811616954</v>
      </c>
      <c r="D14" s="58"/>
      <c r="E14" s="57">
        <f>F12/E12</f>
        <v>0.96642436829352718</v>
      </c>
      <c r="F14" s="58"/>
      <c r="G14" s="57">
        <f>H12/G12</f>
        <v>1.0063716814159291</v>
      </c>
      <c r="H14" s="58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9" t="s">
        <v>20</v>
      </c>
      <c r="B16" s="7" t="s">
        <v>4</v>
      </c>
      <c r="C16" s="8">
        <v>6809</v>
      </c>
      <c r="D16" s="8">
        <v>7877</v>
      </c>
      <c r="E16" s="8">
        <v>5637</v>
      </c>
      <c r="F16" s="8">
        <v>6474</v>
      </c>
      <c r="G16" s="8">
        <v>7253</v>
      </c>
      <c r="H16" s="8">
        <v>7505</v>
      </c>
    </row>
    <row r="17" spans="1:8" x14ac:dyDescent="0.2">
      <c r="A17" s="59" t="s">
        <v>17</v>
      </c>
      <c r="B17" s="7" t="s">
        <v>5</v>
      </c>
      <c r="C17" s="8">
        <v>503</v>
      </c>
      <c r="D17" s="8">
        <v>826</v>
      </c>
      <c r="E17" s="8">
        <v>375</v>
      </c>
      <c r="F17" s="8">
        <v>716</v>
      </c>
      <c r="G17" s="8">
        <v>410</v>
      </c>
      <c r="H17" s="8">
        <v>719</v>
      </c>
    </row>
    <row r="18" spans="1:8" x14ac:dyDescent="0.2">
      <c r="A18" s="59" t="s">
        <v>17</v>
      </c>
      <c r="B18" s="7" t="s">
        <v>6</v>
      </c>
      <c r="C18" s="17">
        <v>318</v>
      </c>
      <c r="D18" s="8">
        <v>334</v>
      </c>
      <c r="E18" s="17">
        <v>292</v>
      </c>
      <c r="F18" s="8">
        <v>289</v>
      </c>
      <c r="G18" s="17">
        <v>371</v>
      </c>
      <c r="H18" s="8">
        <v>321</v>
      </c>
    </row>
    <row r="19" spans="1:8" x14ac:dyDescent="0.2">
      <c r="A19" s="59" t="s">
        <v>17</v>
      </c>
      <c r="B19" s="7" t="s">
        <v>14</v>
      </c>
      <c r="C19" s="8">
        <v>80</v>
      </c>
      <c r="D19" s="8">
        <v>89</v>
      </c>
      <c r="E19" s="8">
        <v>76</v>
      </c>
      <c r="F19" s="8">
        <v>118</v>
      </c>
      <c r="G19" s="8">
        <v>81</v>
      </c>
      <c r="H19" s="8">
        <v>153</v>
      </c>
    </row>
    <row r="20" spans="1:8" x14ac:dyDescent="0.2">
      <c r="A20" s="59" t="s">
        <v>17</v>
      </c>
      <c r="B20" s="7" t="s">
        <v>8</v>
      </c>
      <c r="C20" s="8">
        <v>12</v>
      </c>
      <c r="D20" s="8">
        <v>9</v>
      </c>
      <c r="E20" s="8">
        <v>16</v>
      </c>
      <c r="F20" s="8">
        <v>13</v>
      </c>
      <c r="G20" s="8">
        <v>21</v>
      </c>
      <c r="H20" s="8">
        <v>18</v>
      </c>
    </row>
    <row r="21" spans="1:8" x14ac:dyDescent="0.2">
      <c r="A21" s="59"/>
      <c r="B21" s="9" t="s">
        <v>15</v>
      </c>
      <c r="C21" s="10">
        <f t="shared" ref="C21:F21" si="2">SUM(C16:C20)</f>
        <v>7722</v>
      </c>
      <c r="D21" s="10">
        <f t="shared" si="2"/>
        <v>9135</v>
      </c>
      <c r="E21" s="10">
        <f t="shared" si="2"/>
        <v>6396</v>
      </c>
      <c r="F21" s="10">
        <f t="shared" si="2"/>
        <v>7610</v>
      </c>
      <c r="G21" s="10">
        <f t="shared" ref="G21:H21" si="3">SUM(G16:G20)</f>
        <v>8136</v>
      </c>
      <c r="H21" s="10">
        <f t="shared" si="3"/>
        <v>8716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7">
        <f>D21/C21</f>
        <v>1.1829836829836831</v>
      </c>
      <c r="D23" s="58"/>
      <c r="E23" s="57">
        <f>F21/E21</f>
        <v>1.1898061288305191</v>
      </c>
      <c r="F23" s="58"/>
      <c r="G23" s="57">
        <f>H21/G21</f>
        <v>1.0712881022615537</v>
      </c>
      <c r="H23" s="58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9" t="s">
        <v>21</v>
      </c>
      <c r="B25" s="7" t="s">
        <v>4</v>
      </c>
      <c r="C25" s="8">
        <v>577</v>
      </c>
      <c r="D25" s="8">
        <v>535</v>
      </c>
      <c r="E25" s="8">
        <v>542</v>
      </c>
      <c r="F25" s="8">
        <v>546</v>
      </c>
      <c r="G25" s="8">
        <v>655</v>
      </c>
      <c r="H25" s="8">
        <v>522</v>
      </c>
    </row>
    <row r="26" spans="1:8" x14ac:dyDescent="0.2">
      <c r="A26" s="59"/>
      <c r="B26" s="7" t="s">
        <v>5</v>
      </c>
      <c r="C26" s="8">
        <v>103</v>
      </c>
      <c r="D26" s="8">
        <v>216</v>
      </c>
      <c r="E26" s="8">
        <v>99</v>
      </c>
      <c r="F26" s="8">
        <v>224</v>
      </c>
      <c r="G26" s="8">
        <v>97</v>
      </c>
      <c r="H26" s="8">
        <v>192</v>
      </c>
    </row>
    <row r="27" spans="1:8" x14ac:dyDescent="0.2">
      <c r="A27" s="59"/>
      <c r="B27" s="7" t="s">
        <v>6</v>
      </c>
      <c r="C27" s="8">
        <v>47</v>
      </c>
      <c r="D27" s="8">
        <v>58</v>
      </c>
      <c r="E27" s="8">
        <v>39</v>
      </c>
      <c r="F27" s="8">
        <v>40</v>
      </c>
      <c r="G27" s="8">
        <v>34</v>
      </c>
      <c r="H27" s="8">
        <v>34</v>
      </c>
    </row>
    <row r="28" spans="1:8" x14ac:dyDescent="0.2">
      <c r="A28" s="59"/>
      <c r="B28" s="7" t="s">
        <v>14</v>
      </c>
      <c r="C28" s="8">
        <v>15</v>
      </c>
      <c r="D28" s="8">
        <v>24</v>
      </c>
      <c r="E28" s="8">
        <v>9</v>
      </c>
      <c r="F28" s="8">
        <v>24</v>
      </c>
      <c r="G28" s="8">
        <v>7</v>
      </c>
      <c r="H28" s="8">
        <v>26</v>
      </c>
    </row>
    <row r="29" spans="1:8" x14ac:dyDescent="0.2">
      <c r="A29" s="59"/>
      <c r="B29" s="7" t="s">
        <v>8</v>
      </c>
      <c r="C29" s="8">
        <v>2</v>
      </c>
      <c r="D29" s="8">
        <v>1</v>
      </c>
      <c r="E29" s="8">
        <v>3</v>
      </c>
      <c r="F29" s="8">
        <v>1</v>
      </c>
      <c r="G29" s="8">
        <v>0</v>
      </c>
      <c r="H29" s="8">
        <v>1</v>
      </c>
    </row>
    <row r="30" spans="1:8" x14ac:dyDescent="0.2">
      <c r="A30" s="59"/>
      <c r="B30" s="9" t="s">
        <v>15</v>
      </c>
      <c r="C30" s="10">
        <f t="shared" ref="C30:F30" si="4">SUM(C25:C29)</f>
        <v>744</v>
      </c>
      <c r="D30" s="10">
        <f t="shared" si="4"/>
        <v>834</v>
      </c>
      <c r="E30" s="10">
        <f t="shared" si="4"/>
        <v>692</v>
      </c>
      <c r="F30" s="10">
        <f t="shared" si="4"/>
        <v>835</v>
      </c>
      <c r="G30" s="10">
        <f t="shared" ref="G30:H30" si="5">SUM(G25:G29)</f>
        <v>793</v>
      </c>
      <c r="H30" s="10">
        <f t="shared" si="5"/>
        <v>775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7">
        <f>D30/C30</f>
        <v>1.1209677419354838</v>
      </c>
      <c r="D32" s="58"/>
      <c r="E32" s="57">
        <f>F30/E30</f>
        <v>1.2066473988439306</v>
      </c>
      <c r="F32" s="58"/>
      <c r="G32" s="57">
        <f>H30/G30</f>
        <v>0.97730138713745274</v>
      </c>
      <c r="H32" s="58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63" t="s">
        <v>41</v>
      </c>
      <c r="C34" s="16"/>
      <c r="D34" s="16"/>
      <c r="E34" s="16"/>
      <c r="F34" s="16"/>
      <c r="G34" s="16"/>
      <c r="H34" s="16"/>
    </row>
    <row r="35" spans="1:8" ht="12" customHeight="1" x14ac:dyDescent="0.2">
      <c r="A35" s="63" t="s">
        <v>42</v>
      </c>
    </row>
    <row r="36" spans="1:8" x14ac:dyDescent="0.2">
      <c r="A36" s="56" t="s">
        <v>35</v>
      </c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B2" sqref="B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11" width="9.140625" style="2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40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12</v>
      </c>
      <c r="C6" s="33" t="s">
        <v>30</v>
      </c>
      <c r="D6" s="20" t="s">
        <v>39</v>
      </c>
      <c r="E6" s="21"/>
      <c r="F6" s="31" t="s">
        <v>22</v>
      </c>
    </row>
    <row r="7" spans="1:6" s="27" customFormat="1" ht="27" customHeight="1" x14ac:dyDescent="0.2">
      <c r="A7" s="22" t="s">
        <v>19</v>
      </c>
      <c r="B7" s="23" t="s">
        <v>15</v>
      </c>
      <c r="C7" s="34">
        <v>4089</v>
      </c>
      <c r="D7" s="24">
        <v>4436</v>
      </c>
      <c r="E7" s="25"/>
      <c r="F7" s="26">
        <f>(D7-C7)/C7</f>
        <v>8.4861824406945466E-2</v>
      </c>
    </row>
    <row r="8" spans="1:6" ht="14.45" customHeight="1" x14ac:dyDescent="0.2">
      <c r="A8" s="28"/>
      <c r="B8" s="12"/>
      <c r="C8" s="35"/>
      <c r="D8" s="29"/>
      <c r="E8" s="29"/>
      <c r="F8" s="30"/>
    </row>
    <row r="9" spans="1:6" ht="27" customHeight="1" x14ac:dyDescent="0.2">
      <c r="A9" s="22" t="s">
        <v>20</v>
      </c>
      <c r="B9" s="23" t="s">
        <v>15</v>
      </c>
      <c r="C9" s="34">
        <v>9922</v>
      </c>
      <c r="D9" s="24">
        <v>7579</v>
      </c>
      <c r="E9" s="25"/>
      <c r="F9" s="26">
        <f>(D9-C9)/C9</f>
        <v>-0.23614190687361419</v>
      </c>
    </row>
    <row r="10" spans="1:6" ht="12.75" customHeight="1" x14ac:dyDescent="0.2">
      <c r="C10" s="36"/>
      <c r="D10" s="16"/>
      <c r="E10" s="13"/>
      <c r="F10" s="16"/>
    </row>
    <row r="11" spans="1:6" s="27" customFormat="1" ht="27" customHeight="1" x14ac:dyDescent="0.2">
      <c r="A11" s="22" t="s">
        <v>21</v>
      </c>
      <c r="B11" s="23" t="s">
        <v>15</v>
      </c>
      <c r="C11" s="34">
        <v>1291</v>
      </c>
      <c r="D11" s="24">
        <v>1196</v>
      </c>
      <c r="E11" s="25"/>
      <c r="F11" s="26">
        <f>(D11-C11)/C11</f>
        <v>-7.3586367157242441E-2</v>
      </c>
    </row>
    <row r="12" spans="1:6" x14ac:dyDescent="0.2">
      <c r="C12" s="16"/>
      <c r="D12" s="16"/>
      <c r="E12" s="13"/>
    </row>
    <row r="13" spans="1:6" x14ac:dyDescent="0.2">
      <c r="A13" s="55" t="s">
        <v>34</v>
      </c>
    </row>
    <row r="14" spans="1:6" x14ac:dyDescent="0.2">
      <c r="A14" s="56" t="s">
        <v>35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B27" sqref="B27"/>
    </sheetView>
  </sheetViews>
  <sheetFormatPr defaultColWidth="9.140625" defaultRowHeight="12.75" x14ac:dyDescent="0.2"/>
  <cols>
    <col min="1" max="1" width="15.28515625" style="53" customWidth="1"/>
    <col min="2" max="2" width="40.140625" style="40" customWidth="1"/>
    <col min="3" max="3" width="11" style="40" customWidth="1"/>
    <col min="4" max="5" width="9.140625" style="40"/>
    <col min="6" max="6" width="9.140625" style="40" customWidth="1"/>
    <col min="7" max="12" width="9.140625" style="40"/>
    <col min="13" max="13" width="9.140625" style="40" customWidth="1"/>
    <col min="14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33</v>
      </c>
      <c r="B4" s="43"/>
    </row>
    <row r="6" spans="1:15" x14ac:dyDescent="0.2">
      <c r="A6" s="44" t="s">
        <v>3</v>
      </c>
      <c r="B6" s="44" t="s">
        <v>12</v>
      </c>
      <c r="C6" s="45" t="s">
        <v>29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5">
        <v>2019</v>
      </c>
      <c r="O6" s="45" t="s">
        <v>23</v>
      </c>
    </row>
    <row r="7" spans="1:15" ht="12.75" customHeight="1" x14ac:dyDescent="0.2">
      <c r="A7" s="60" t="s">
        <v>24</v>
      </c>
      <c r="B7" s="46" t="s">
        <v>4</v>
      </c>
      <c r="C7" s="47">
        <v>2</v>
      </c>
      <c r="D7" s="47"/>
      <c r="E7" s="47">
        <v>2</v>
      </c>
      <c r="F7" s="47">
        <v>1</v>
      </c>
      <c r="G7" s="47">
        <v>3</v>
      </c>
      <c r="H7" s="47">
        <v>12</v>
      </c>
      <c r="I7" s="47">
        <v>17</v>
      </c>
      <c r="J7" s="47">
        <v>65</v>
      </c>
      <c r="K7" s="47">
        <v>123</v>
      </c>
      <c r="L7" s="47">
        <v>214</v>
      </c>
      <c r="M7" s="47">
        <v>530</v>
      </c>
      <c r="N7" s="47">
        <v>1279</v>
      </c>
      <c r="O7" s="47">
        <v>2248</v>
      </c>
    </row>
    <row r="8" spans="1:15" x14ac:dyDescent="0.2">
      <c r="A8" s="61"/>
      <c r="B8" s="46" t="s">
        <v>5</v>
      </c>
      <c r="C8" s="47">
        <v>178</v>
      </c>
      <c r="D8" s="47">
        <v>39</v>
      </c>
      <c r="E8" s="47">
        <v>34</v>
      </c>
      <c r="F8" s="47">
        <v>50</v>
      </c>
      <c r="G8" s="47">
        <v>81</v>
      </c>
      <c r="H8" s="47">
        <v>108</v>
      </c>
      <c r="I8" s="47">
        <v>147</v>
      </c>
      <c r="J8" s="47">
        <v>143</v>
      </c>
      <c r="K8" s="47">
        <v>183</v>
      </c>
      <c r="L8" s="47">
        <v>197</v>
      </c>
      <c r="M8" s="47">
        <v>198</v>
      </c>
      <c r="N8" s="47">
        <v>232</v>
      </c>
      <c r="O8" s="47">
        <v>1590</v>
      </c>
    </row>
    <row r="9" spans="1:15" x14ac:dyDescent="0.2">
      <c r="A9" s="61"/>
      <c r="B9" s="46" t="s">
        <v>6</v>
      </c>
      <c r="C9" s="47"/>
      <c r="D9" s="47">
        <v>1</v>
      </c>
      <c r="E9" s="47"/>
      <c r="F9" s="47"/>
      <c r="G9" s="47"/>
      <c r="H9" s="47"/>
      <c r="I9" s="47"/>
      <c r="J9" s="47">
        <v>2</v>
      </c>
      <c r="K9" s="47">
        <v>2</v>
      </c>
      <c r="L9" s="47">
        <v>1</v>
      </c>
      <c r="M9" s="47">
        <v>3</v>
      </c>
      <c r="N9" s="47">
        <v>52</v>
      </c>
      <c r="O9" s="47">
        <v>61</v>
      </c>
    </row>
    <row r="10" spans="1:15" x14ac:dyDescent="0.2">
      <c r="A10" s="61"/>
      <c r="B10" s="46" t="s">
        <v>7</v>
      </c>
      <c r="C10" s="47">
        <v>122</v>
      </c>
      <c r="D10" s="47">
        <v>5</v>
      </c>
      <c r="E10" s="47">
        <v>17</v>
      </c>
      <c r="F10" s="47">
        <v>17</v>
      </c>
      <c r="G10" s="47">
        <v>27</v>
      </c>
      <c r="H10" s="47">
        <v>32</v>
      </c>
      <c r="I10" s="47">
        <v>62</v>
      </c>
      <c r="J10" s="47">
        <v>57</v>
      </c>
      <c r="K10" s="47">
        <v>45</v>
      </c>
      <c r="L10" s="47">
        <v>39</v>
      </c>
      <c r="M10" s="47">
        <v>41</v>
      </c>
      <c r="N10" s="47">
        <v>55</v>
      </c>
      <c r="O10" s="47">
        <v>519</v>
      </c>
    </row>
    <row r="11" spans="1:15" x14ac:dyDescent="0.2">
      <c r="A11" s="61"/>
      <c r="B11" s="46" t="s">
        <v>8</v>
      </c>
      <c r="C11" s="47">
        <v>2</v>
      </c>
      <c r="D11" s="48">
        <v>1</v>
      </c>
      <c r="E11" s="48"/>
      <c r="F11" s="47"/>
      <c r="G11" s="47"/>
      <c r="H11" s="47"/>
      <c r="I11" s="47"/>
      <c r="J11" s="47">
        <v>1</v>
      </c>
      <c r="K11" s="47"/>
      <c r="L11" s="47"/>
      <c r="M11" s="47">
        <v>3</v>
      </c>
      <c r="N11" s="47">
        <v>11</v>
      </c>
      <c r="O11" s="47">
        <v>18</v>
      </c>
    </row>
    <row r="12" spans="1:15" x14ac:dyDescent="0.2">
      <c r="A12" s="61"/>
      <c r="B12" s="49" t="s">
        <v>9</v>
      </c>
      <c r="C12" s="50">
        <v>304</v>
      </c>
      <c r="D12" s="50">
        <v>46</v>
      </c>
      <c r="E12" s="50">
        <v>53</v>
      </c>
      <c r="F12" s="50">
        <v>68</v>
      </c>
      <c r="G12" s="50">
        <v>111</v>
      </c>
      <c r="H12" s="50">
        <v>152</v>
      </c>
      <c r="I12" s="50">
        <v>226</v>
      </c>
      <c r="J12" s="50">
        <v>268</v>
      </c>
      <c r="K12" s="50">
        <v>353</v>
      </c>
      <c r="L12" s="50">
        <v>451</v>
      </c>
      <c r="M12" s="50">
        <v>775</v>
      </c>
      <c r="N12" s="50">
        <v>1629</v>
      </c>
      <c r="O12" s="50">
        <v>4436</v>
      </c>
    </row>
    <row r="13" spans="1:15" x14ac:dyDescent="0.2">
      <c r="A13" s="62"/>
      <c r="B13" s="51" t="s">
        <v>10</v>
      </c>
      <c r="C13" s="52">
        <v>6.8530207394048706E-2</v>
      </c>
      <c r="D13" s="52">
        <v>1.03697024346258E-2</v>
      </c>
      <c r="E13" s="52">
        <v>1.19477006311993E-2</v>
      </c>
      <c r="F13" s="52">
        <v>1.5329125338142501E-2</v>
      </c>
      <c r="G13" s="52">
        <v>2.5022542831379599E-2</v>
      </c>
      <c r="H13" s="52">
        <v>3.4265103697024298E-2</v>
      </c>
      <c r="I13" s="52">
        <v>5.0946798917944097E-2</v>
      </c>
      <c r="J13" s="52">
        <v>6.0414788097385E-2</v>
      </c>
      <c r="K13" s="52">
        <v>7.9576194770063099E-2</v>
      </c>
      <c r="L13" s="52">
        <v>0.101668169522092</v>
      </c>
      <c r="M13" s="52">
        <v>0.17470694319206501</v>
      </c>
      <c r="N13" s="52">
        <v>0.36722272317403098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60" t="s">
        <v>25</v>
      </c>
      <c r="B15" s="46" t="s">
        <v>4</v>
      </c>
      <c r="C15" s="47">
        <v>1278</v>
      </c>
      <c r="D15" s="47">
        <v>88</v>
      </c>
      <c r="E15" s="47">
        <v>64</v>
      </c>
      <c r="F15" s="47">
        <v>54</v>
      </c>
      <c r="G15" s="47">
        <v>89</v>
      </c>
      <c r="H15" s="47">
        <v>32</v>
      </c>
      <c r="I15" s="47">
        <v>26</v>
      </c>
      <c r="J15" s="47">
        <v>18</v>
      </c>
      <c r="K15" s="47">
        <v>46</v>
      </c>
      <c r="L15" s="47">
        <v>39</v>
      </c>
      <c r="M15" s="47">
        <v>210</v>
      </c>
      <c r="N15" s="47">
        <v>2277</v>
      </c>
      <c r="O15" s="47">
        <v>4221</v>
      </c>
    </row>
    <row r="16" spans="1:15" x14ac:dyDescent="0.2">
      <c r="A16" s="61"/>
      <c r="B16" s="46" t="s">
        <v>5</v>
      </c>
      <c r="C16" s="47">
        <v>893</v>
      </c>
      <c r="D16" s="47">
        <v>51</v>
      </c>
      <c r="E16" s="47">
        <v>77</v>
      </c>
      <c r="F16" s="47">
        <v>68</v>
      </c>
      <c r="G16" s="47">
        <v>90</v>
      </c>
      <c r="H16" s="47">
        <v>127</v>
      </c>
      <c r="I16" s="47">
        <v>114</v>
      </c>
      <c r="J16" s="47">
        <v>105</v>
      </c>
      <c r="K16" s="47">
        <v>168</v>
      </c>
      <c r="L16" s="47">
        <v>228</v>
      </c>
      <c r="M16" s="47">
        <v>216</v>
      </c>
      <c r="N16" s="47">
        <v>367</v>
      </c>
      <c r="O16" s="47">
        <v>2504</v>
      </c>
    </row>
    <row r="17" spans="1:15" x14ac:dyDescent="0.2">
      <c r="A17" s="61"/>
      <c r="B17" s="46" t="s">
        <v>6</v>
      </c>
      <c r="C17" s="47"/>
      <c r="D17" s="47">
        <v>5</v>
      </c>
      <c r="E17" s="47"/>
      <c r="F17" s="47"/>
      <c r="G17" s="47"/>
      <c r="H17" s="47"/>
      <c r="I17" s="47"/>
      <c r="J17" s="47">
        <v>1</v>
      </c>
      <c r="K17" s="47"/>
      <c r="L17" s="47"/>
      <c r="M17" s="47">
        <v>2</v>
      </c>
      <c r="N17" s="47">
        <v>117</v>
      </c>
      <c r="O17" s="47">
        <v>125</v>
      </c>
    </row>
    <row r="18" spans="1:15" x14ac:dyDescent="0.2">
      <c r="A18" s="61"/>
      <c r="B18" s="46" t="s">
        <v>7</v>
      </c>
      <c r="C18" s="47">
        <v>231</v>
      </c>
      <c r="D18" s="47">
        <v>24</v>
      </c>
      <c r="E18" s="47">
        <v>29</v>
      </c>
      <c r="F18" s="47">
        <v>24</v>
      </c>
      <c r="G18" s="47">
        <v>34</v>
      </c>
      <c r="H18" s="47">
        <v>34</v>
      </c>
      <c r="I18" s="47">
        <v>47</v>
      </c>
      <c r="J18" s="47">
        <v>57</v>
      </c>
      <c r="K18" s="47">
        <v>36</v>
      </c>
      <c r="L18" s="47">
        <v>48</v>
      </c>
      <c r="M18" s="47">
        <v>66</v>
      </c>
      <c r="N18" s="47">
        <v>78</v>
      </c>
      <c r="O18" s="47">
        <v>708</v>
      </c>
    </row>
    <row r="19" spans="1:15" x14ac:dyDescent="0.2">
      <c r="A19" s="61"/>
      <c r="B19" s="46" t="s">
        <v>8</v>
      </c>
      <c r="C19" s="47"/>
      <c r="D19" s="48"/>
      <c r="E19" s="48"/>
      <c r="F19" s="47"/>
      <c r="G19" s="47"/>
      <c r="H19" s="47">
        <v>1</v>
      </c>
      <c r="I19" s="47"/>
      <c r="J19" s="47">
        <v>1</v>
      </c>
      <c r="K19" s="47">
        <v>1</v>
      </c>
      <c r="L19" s="47">
        <v>4</v>
      </c>
      <c r="M19" s="47">
        <v>6</v>
      </c>
      <c r="N19" s="47">
        <v>8</v>
      </c>
      <c r="O19" s="47">
        <v>21</v>
      </c>
    </row>
    <row r="20" spans="1:15" x14ac:dyDescent="0.2">
      <c r="A20" s="61"/>
      <c r="B20" s="49" t="s">
        <v>9</v>
      </c>
      <c r="C20" s="50">
        <v>2402</v>
      </c>
      <c r="D20" s="50">
        <v>168</v>
      </c>
      <c r="E20" s="50">
        <v>170</v>
      </c>
      <c r="F20" s="50">
        <v>146</v>
      </c>
      <c r="G20" s="50">
        <v>213</v>
      </c>
      <c r="H20" s="50">
        <v>194</v>
      </c>
      <c r="I20" s="50">
        <v>187</v>
      </c>
      <c r="J20" s="50">
        <v>182</v>
      </c>
      <c r="K20" s="50">
        <v>251</v>
      </c>
      <c r="L20" s="50">
        <v>319</v>
      </c>
      <c r="M20" s="50">
        <v>500</v>
      </c>
      <c r="N20" s="50">
        <v>2847</v>
      </c>
      <c r="O20" s="50">
        <v>7579</v>
      </c>
    </row>
    <row r="21" spans="1:15" x14ac:dyDescent="0.2">
      <c r="A21" s="62"/>
      <c r="B21" s="51" t="s">
        <v>10</v>
      </c>
      <c r="C21" s="52">
        <v>0.31692835466420399</v>
      </c>
      <c r="D21" s="52">
        <v>2.2166512732550499E-2</v>
      </c>
      <c r="E21" s="52">
        <v>2.2430399788890401E-2</v>
      </c>
      <c r="F21" s="52">
        <v>1.9263755112811701E-2</v>
      </c>
      <c r="G21" s="52">
        <v>2.8103971500197899E-2</v>
      </c>
      <c r="H21" s="52">
        <v>2.5597044464969E-2</v>
      </c>
      <c r="I21" s="52">
        <v>2.4673439767779401E-2</v>
      </c>
      <c r="J21" s="52">
        <v>2.4013722126929701E-2</v>
      </c>
      <c r="K21" s="52">
        <v>3.3117825570655797E-2</v>
      </c>
      <c r="L21" s="52">
        <v>4.2089985486211901E-2</v>
      </c>
      <c r="M21" s="52">
        <v>6.5971764084971601E-2</v>
      </c>
      <c r="N21" s="52">
        <v>0.37564322469982803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60" t="s">
        <v>26</v>
      </c>
      <c r="B23" s="46" t="s">
        <v>4</v>
      </c>
      <c r="C23" s="47"/>
      <c r="D23" s="47">
        <v>3</v>
      </c>
      <c r="E23" s="47"/>
      <c r="F23" s="47">
        <v>1</v>
      </c>
      <c r="G23" s="47">
        <v>1</v>
      </c>
      <c r="H23" s="47">
        <v>3</v>
      </c>
      <c r="I23" s="47"/>
      <c r="J23" s="47">
        <v>5</v>
      </c>
      <c r="K23" s="47">
        <v>18</v>
      </c>
      <c r="L23" s="47">
        <v>26</v>
      </c>
      <c r="M23" s="47">
        <v>76</v>
      </c>
      <c r="N23" s="47">
        <v>351</v>
      </c>
      <c r="O23" s="47">
        <v>484</v>
      </c>
    </row>
    <row r="24" spans="1:15" x14ac:dyDescent="0.2">
      <c r="A24" s="61"/>
      <c r="B24" s="46" t="s">
        <v>5</v>
      </c>
      <c r="C24" s="47">
        <v>63</v>
      </c>
      <c r="D24" s="47">
        <v>20</v>
      </c>
      <c r="E24" s="47">
        <v>25</v>
      </c>
      <c r="F24" s="47">
        <v>18</v>
      </c>
      <c r="G24" s="47">
        <v>17</v>
      </c>
      <c r="H24" s="47">
        <v>29</v>
      </c>
      <c r="I24" s="47">
        <v>34</v>
      </c>
      <c r="J24" s="47">
        <v>36</v>
      </c>
      <c r="K24" s="47">
        <v>59</v>
      </c>
      <c r="L24" s="47">
        <v>62</v>
      </c>
      <c r="M24" s="47">
        <v>72</v>
      </c>
      <c r="N24" s="47">
        <v>91</v>
      </c>
      <c r="O24" s="47">
        <v>526</v>
      </c>
    </row>
    <row r="25" spans="1:15" x14ac:dyDescent="0.2">
      <c r="A25" s="61"/>
      <c r="B25" s="46" t="s">
        <v>6</v>
      </c>
      <c r="C25" s="47">
        <v>2</v>
      </c>
      <c r="D25" s="47"/>
      <c r="E25" s="47">
        <v>1</v>
      </c>
      <c r="F25" s="47"/>
      <c r="G25" s="47"/>
      <c r="H25" s="47"/>
      <c r="I25" s="47"/>
      <c r="J25" s="47">
        <v>1</v>
      </c>
      <c r="K25" s="47"/>
      <c r="L25" s="47">
        <v>1</v>
      </c>
      <c r="M25" s="47"/>
      <c r="N25" s="47">
        <v>17</v>
      </c>
      <c r="O25" s="47">
        <v>22</v>
      </c>
    </row>
    <row r="26" spans="1:15" x14ac:dyDescent="0.2">
      <c r="A26" s="61"/>
      <c r="B26" s="46" t="s">
        <v>7</v>
      </c>
      <c r="C26" s="47">
        <v>82</v>
      </c>
      <c r="D26" s="47">
        <v>2</v>
      </c>
      <c r="E26" s="47">
        <v>7</v>
      </c>
      <c r="F26" s="47">
        <v>4</v>
      </c>
      <c r="G26" s="47">
        <v>7</v>
      </c>
      <c r="H26" s="47">
        <v>5</v>
      </c>
      <c r="I26" s="47">
        <v>17</v>
      </c>
      <c r="J26" s="47">
        <v>5</v>
      </c>
      <c r="K26" s="47">
        <v>1</v>
      </c>
      <c r="L26" s="47">
        <v>12</v>
      </c>
      <c r="M26" s="47">
        <v>7</v>
      </c>
      <c r="N26" s="47">
        <v>7</v>
      </c>
      <c r="O26" s="47">
        <v>156</v>
      </c>
    </row>
    <row r="27" spans="1:15" x14ac:dyDescent="0.2">
      <c r="A27" s="61"/>
      <c r="B27" s="46" t="s">
        <v>8</v>
      </c>
      <c r="C27" s="47">
        <v>4</v>
      </c>
      <c r="D27" s="48"/>
      <c r="E27" s="48">
        <v>1</v>
      </c>
      <c r="F27" s="47"/>
      <c r="G27" s="47"/>
      <c r="H27" s="47">
        <v>1</v>
      </c>
      <c r="I27" s="47"/>
      <c r="J27" s="47"/>
      <c r="K27" s="47"/>
      <c r="L27" s="47"/>
      <c r="M27" s="47">
        <v>2</v>
      </c>
      <c r="N27" s="47"/>
      <c r="O27" s="47">
        <v>8</v>
      </c>
    </row>
    <row r="28" spans="1:15" x14ac:dyDescent="0.2">
      <c r="A28" s="61"/>
      <c r="B28" s="49" t="s">
        <v>9</v>
      </c>
      <c r="C28" s="50">
        <v>151</v>
      </c>
      <c r="D28" s="50">
        <v>25</v>
      </c>
      <c r="E28" s="50">
        <v>34</v>
      </c>
      <c r="F28" s="50">
        <v>23</v>
      </c>
      <c r="G28" s="50">
        <v>25</v>
      </c>
      <c r="H28" s="50">
        <v>38</v>
      </c>
      <c r="I28" s="50">
        <v>51</v>
      </c>
      <c r="J28" s="50">
        <v>47</v>
      </c>
      <c r="K28" s="50">
        <v>78</v>
      </c>
      <c r="L28" s="50">
        <v>101</v>
      </c>
      <c r="M28" s="50">
        <v>157</v>
      </c>
      <c r="N28" s="50">
        <v>466</v>
      </c>
      <c r="O28" s="50">
        <v>1196</v>
      </c>
    </row>
    <row r="29" spans="1:15" x14ac:dyDescent="0.2">
      <c r="A29" s="62"/>
      <c r="B29" s="51" t="s">
        <v>10</v>
      </c>
      <c r="C29" s="52">
        <v>0.12625418060200699</v>
      </c>
      <c r="D29" s="52">
        <v>2.0903010033444799E-2</v>
      </c>
      <c r="E29" s="52">
        <v>2.84280936454849E-2</v>
      </c>
      <c r="F29" s="52">
        <v>1.9230769230769201E-2</v>
      </c>
      <c r="G29" s="52">
        <v>2.0903010033444799E-2</v>
      </c>
      <c r="H29" s="52">
        <v>3.1772575250836099E-2</v>
      </c>
      <c r="I29" s="52">
        <v>4.2642140468227403E-2</v>
      </c>
      <c r="J29" s="52">
        <v>3.9297658862876297E-2</v>
      </c>
      <c r="K29" s="52">
        <v>6.5217391304347797E-2</v>
      </c>
      <c r="L29" s="52">
        <v>8.4448160535117098E-2</v>
      </c>
      <c r="M29" s="52">
        <v>0.131270903010033</v>
      </c>
      <c r="N29" s="52">
        <v>0.389632107023411</v>
      </c>
      <c r="O29" s="52">
        <v>1</v>
      </c>
    </row>
    <row r="31" spans="1:15" x14ac:dyDescent="0.2">
      <c r="A31" s="55" t="s">
        <v>34</v>
      </c>
    </row>
    <row r="32" spans="1:15" x14ac:dyDescent="0.2">
      <c r="A32" s="56" t="s">
        <v>35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76220-07BA-4DE4-B684-D54E26B389C6}"/>
</file>

<file path=customXml/itemProps2.xml><?xml version="1.0" encoding="utf-8"?>
<ds:datastoreItem xmlns:ds="http://schemas.openxmlformats.org/officeDocument/2006/customXml" ds:itemID="{A718FDCD-5202-4B74-9A0A-D3DE3A6F13C9}"/>
</file>

<file path=customXml/itemProps3.xml><?xml version="1.0" encoding="utf-8"?>
<ds:datastoreItem xmlns:ds="http://schemas.openxmlformats.org/officeDocument/2006/customXml" ds:itemID="{3F3E8628-128E-4A0D-B434-4BA679DE3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SIECIC</vt:lpstr>
      <vt:lpstr>Variazione pendenti SIECIC</vt:lpstr>
      <vt:lpstr>Stratigrafia pendenti</vt:lpstr>
      <vt:lpstr>'Flussi SIECIC'!Area_stampa</vt:lpstr>
      <vt:lpstr>'Variazione pendenti SIECIC'!Area_stampa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2016-09-26T13:22:16Z</cp:lastPrinted>
  <dcterms:created xsi:type="dcterms:W3CDTF">2016-09-15T08:55:15Z</dcterms:created>
  <dcterms:modified xsi:type="dcterms:W3CDTF">2020-04-22T06:58:49Z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