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Flussi!$A$6:$H$106</definedName>
    <definedName name="_xlnm.Print_Area" localSheetId="2">'Stratigrafia pendenti'!$A$1:$O$73</definedName>
    <definedName name="_xlnm.Print_Area" localSheetId="1">'Variazione pendenti'!$A$1:$G$30</definedName>
    <definedName name="_xlnm.Print_Titles" localSheetId="0">Flussi!$1:$6</definedName>
    <definedName name="_xlnm.Print_Titles" localSheetId="2">'Stratigrafia pendenti'!$6:$6</definedName>
  </definedNames>
  <calcPr calcId="152511"/>
</workbook>
</file>

<file path=xl/calcChain.xml><?xml version="1.0" encoding="utf-8"?>
<calcChain xmlns="http://schemas.openxmlformats.org/spreadsheetml/2006/main">
  <c r="F11" i="7" l="1"/>
  <c r="G31" i="6"/>
  <c r="E31" i="6"/>
  <c r="C31" i="6"/>
  <c r="F27" i="7" l="1"/>
  <c r="F25" i="7"/>
  <c r="F23" i="7"/>
  <c r="E103" i="6"/>
  <c r="E94" i="6"/>
  <c r="E85" i="6"/>
  <c r="C103" i="6" l="1"/>
  <c r="G103" i="6"/>
  <c r="C94" i="6"/>
  <c r="G94" i="6"/>
  <c r="C85" i="6"/>
  <c r="G85" i="6"/>
  <c r="F21" i="7" l="1"/>
  <c r="F19" i="7"/>
  <c r="F17" i="7"/>
  <c r="F15" i="7"/>
  <c r="G76" i="6" l="1"/>
  <c r="E76" i="6"/>
  <c r="C76" i="6"/>
  <c r="G40" i="6"/>
  <c r="E40" i="6"/>
  <c r="C40" i="6"/>
  <c r="G22" i="6"/>
  <c r="E22" i="6"/>
  <c r="C22" i="6"/>
  <c r="F13" i="7" l="1"/>
  <c r="F9" i="7"/>
  <c r="F7" i="7"/>
  <c r="G13" i="6" l="1"/>
  <c r="E13" i="6"/>
  <c r="C13" i="6"/>
  <c r="E49" i="6" l="1"/>
  <c r="C58" i="6"/>
  <c r="G58" i="6"/>
  <c r="E67" i="6"/>
  <c r="C49" i="6"/>
  <c r="G49" i="6"/>
  <c r="E58" i="6"/>
  <c r="C67" i="6"/>
  <c r="G67" i="6"/>
</calcChain>
</file>

<file path=xl/sharedStrings.xml><?xml version="1.0" encoding="utf-8"?>
<sst xmlns="http://schemas.openxmlformats.org/spreadsheetml/2006/main" count="243" uniqueCount="46">
  <si>
    <t>TOTALE</t>
  </si>
  <si>
    <t>Ufficio</t>
  </si>
  <si>
    <t>Tribunale Ordinario di Agrigento</t>
  </si>
  <si>
    <t>Tribunale Ordinario di Marsala</t>
  </si>
  <si>
    <t>Tribunale Ordinario di Sciacca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</si>
  <si>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</si>
  <si>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</si>
  <si>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</si>
  <si>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</si>
  <si>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</si>
  <si>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</si>
  <si>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</si>
  <si>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</si>
  <si>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</si>
  <si>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</si>
  <si>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</si>
  <si>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</si>
  <si>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</si>
  <si>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Torino</t>
  </si>
  <si>
    <t>Corte d'Appello di Torino</t>
  </si>
  <si>
    <t>Tribunale Ordinario di Alessandria</t>
  </si>
  <si>
    <t>Tribunale Ordinario di Asti</t>
  </si>
  <si>
    <t>Tribunale Ordinario di Biella</t>
  </si>
  <si>
    <t>Tribunale Ordinario di Cuneo</t>
  </si>
  <si>
    <t>Tribunale Ordinario di Ivrea</t>
  </si>
  <si>
    <t>Tribunale Ordinario di Novara</t>
  </si>
  <si>
    <t>Tribunale Ordinario di Torino</t>
  </si>
  <si>
    <t>Tribunale Ordinario di Verbania</t>
  </si>
  <si>
    <t>Tribunale Ordinario di Vercelli</t>
  </si>
  <si>
    <t>Tribunale Ordinario di Aosta</t>
  </si>
  <si>
    <t>Fino al 2006</t>
  </si>
  <si>
    <t>Iscritti 2016</t>
  </si>
  <si>
    <t>Definiti 2016</t>
  </si>
  <si>
    <t>Pendenti al 31/12/2014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</si>
  <si>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</si>
  <si>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</si>
  <si>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</si>
  <si>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</si>
  <si>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</si>
  <si>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</si>
  <si>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Anni 2015 - 30 giugno 2017</t>
  </si>
  <si>
    <t>Iscritti 1° sem 2017</t>
  </si>
  <si>
    <t>Definiti 1° sem 2017</t>
  </si>
  <si>
    <t>Pendenti al 30/06/2017</t>
  </si>
  <si>
    <t>Pendenti al 30 giugno 2017</t>
  </si>
  <si>
    <t>Ultimo aggiornamento del sistema di rilevazione avvenuto il 5 luglio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</si>
</sst>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0" fontId="9" fillId="0" borderId="0" xfId="0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Alignment="1">
      <alignment vertic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14" fontId="3" fillId="0" borderId="1" xfId="0" applyNumberFormat="1" applyFont="1" applyBorder="1" applyAlignment="1">
      <alignment horizontal="right" vertical="center" wrapText="1"/>
    </xf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8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6"/>
  <sheetViews>
    <sheetView showGridLines="0" topLeftCell="A61" zoomScaleNormal="100" workbookViewId="0">
      <selection activeCell="A105" sqref="A105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2.28515625" style="1" customWidth="1"/>
    <col min="17" max="16384" width="9.140625" style="1"/>
  </cols>
  <sheetData>
    <row r="1" spans="1:15" ht="15.75" x14ac:dyDescent="0.25">
      <c r="A1" s="8" t="s">
        <v>18</v>
      </c>
    </row>
    <row r="2" spans="1:15" ht="15" x14ac:dyDescent="0.25">
      <c r="A2" s="9" t="s">
        <v>9</v>
      </c>
    </row>
    <row r="3" spans="1:15" x14ac:dyDescent="0.2">
      <c r="A3" s="35" t="s">
        <v>39</v>
      </c>
      <c r="B3" s="36"/>
    </row>
    <row r="4" spans="1:15" x14ac:dyDescent="0.2">
      <c r="A4" s="35" t="s">
        <v>40</v>
      </c>
      <c r="B4" s="36"/>
    </row>
    <row r="6" spans="1:15" ht="25.5" x14ac:dyDescent="0.2">
      <c r="A6" s="6" t="s">
        <v>1</v>
      </c>
      <c r="B6" s="6" t="s">
        <v>14</v>
      </c>
      <c r="C6" s="7" t="s">
        <v>7</v>
      </c>
      <c r="D6" s="7" t="s">
        <v>8</v>
      </c>
      <c r="E6" s="7" t="s">
        <v>31</v>
      </c>
      <c r="F6" s="7" t="s">
        <v>32</v>
      </c>
      <c r="G6" s="7" t="s">
        <v>41</v>
      </c>
      <c r="H6" s="7" t="s">
        <v>42</v>
      </c>
    </row>
    <row r="7" spans="1:15" x14ac:dyDescent="0.2">
      <c r="A7" s="54" t="s">
        <v>19</v>
      </c>
      <c r="B7" s="3" t="s">
        <v>34</v>
      </c>
      <c r="C7" s="4">
        <v>2542</v>
      </c>
      <c r="D7" s="4">
        <v>2820</v>
      </c>
      <c r="E7" s="4">
        <v>2861</v>
      </c>
      <c r="F7" s="4">
        <v>2792</v>
      </c>
      <c r="G7" s="4">
        <v>1525</v>
      </c>
      <c r="H7" s="4">
        <v>1770</v>
      </c>
    </row>
    <row r="8" spans="1:15" x14ac:dyDescent="0.2">
      <c r="A8" s="54"/>
      <c r="B8" s="3" t="s">
        <v>35</v>
      </c>
      <c r="C8" s="4">
        <v>678</v>
      </c>
      <c r="D8" s="4">
        <v>887</v>
      </c>
      <c r="E8" s="4">
        <v>701</v>
      </c>
      <c r="F8" s="4">
        <v>611</v>
      </c>
      <c r="G8" s="4">
        <v>244</v>
      </c>
      <c r="H8" s="4">
        <v>508</v>
      </c>
    </row>
    <row r="9" spans="1:15" x14ac:dyDescent="0.2">
      <c r="A9" s="54"/>
      <c r="B9" s="51" t="s">
        <v>36</v>
      </c>
      <c r="C9" s="52">
        <v>243</v>
      </c>
      <c r="D9" s="52">
        <v>281</v>
      </c>
      <c r="E9" s="52">
        <v>384</v>
      </c>
      <c r="F9" s="52">
        <v>219</v>
      </c>
      <c r="G9" s="52">
        <v>273</v>
      </c>
      <c r="H9" s="52">
        <v>311</v>
      </c>
    </row>
    <row r="10" spans="1:15" ht="13.5" thickBot="1" x14ac:dyDescent="0.25">
      <c r="A10" s="54"/>
      <c r="B10" s="10" t="s">
        <v>37</v>
      </c>
      <c r="C10" s="11">
        <v>755</v>
      </c>
      <c r="D10" s="11">
        <v>744</v>
      </c>
      <c r="E10" s="39">
        <v>663</v>
      </c>
      <c r="F10" s="11">
        <v>659</v>
      </c>
      <c r="G10" s="11">
        <v>288</v>
      </c>
      <c r="H10" s="11">
        <v>317</v>
      </c>
      <c r="J10" s="2"/>
      <c r="K10" s="2"/>
      <c r="L10" s="2"/>
      <c r="M10" s="2"/>
      <c r="N10" s="2"/>
      <c r="O10" s="2"/>
    </row>
    <row r="11" spans="1:15" ht="13.5" thickTop="1" x14ac:dyDescent="0.2">
      <c r="A11" s="54"/>
      <c r="B11" s="16" t="s">
        <v>5</v>
      </c>
      <c r="C11" s="17">
        <v>4218</v>
      </c>
      <c r="D11" s="17">
        <v>4732</v>
      </c>
      <c r="E11" s="17">
        <v>4609</v>
      </c>
      <c r="F11" s="17">
        <v>4281</v>
      </c>
      <c r="G11" s="17">
        <v>2330</v>
      </c>
      <c r="H11" s="17">
        <v>2906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12</v>
      </c>
      <c r="C13" s="55">
        <f>D11/C11</f>
        <v>1.1218587008060692</v>
      </c>
      <c r="D13" s="56"/>
      <c r="E13" s="55">
        <f>F11/E11</f>
        <v>0.92883488826209593</v>
      </c>
      <c r="F13" s="56"/>
      <c r="G13" s="55">
        <f>H11/G11</f>
        <v>1.2472103004291846</v>
      </c>
      <c r="H13" s="56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4" t="s">
        <v>20</v>
      </c>
      <c r="B15" s="3" t="s">
        <v>34</v>
      </c>
      <c r="C15" s="4">
        <v>2186</v>
      </c>
      <c r="D15" s="4">
        <v>2545</v>
      </c>
      <c r="E15" s="4">
        <v>2234</v>
      </c>
      <c r="F15" s="4">
        <v>2358</v>
      </c>
      <c r="G15" s="4">
        <v>1109</v>
      </c>
      <c r="H15" s="4">
        <v>1328</v>
      </c>
    </row>
    <row r="16" spans="1:15" x14ac:dyDescent="0.2">
      <c r="A16" s="54" t="s">
        <v>2</v>
      </c>
      <c r="B16" s="3" t="s">
        <v>35</v>
      </c>
      <c r="C16" s="4">
        <v>1615</v>
      </c>
      <c r="D16" s="4">
        <v>1678</v>
      </c>
      <c r="E16" s="4">
        <v>1457</v>
      </c>
      <c r="F16" s="4">
        <v>1722</v>
      </c>
      <c r="G16" s="4">
        <v>742</v>
      </c>
      <c r="H16" s="4">
        <v>943</v>
      </c>
    </row>
    <row r="17" spans="1:8" x14ac:dyDescent="0.2">
      <c r="A17" s="54"/>
      <c r="B17" s="3" t="s">
        <v>36</v>
      </c>
      <c r="C17" s="4">
        <v>199</v>
      </c>
      <c r="D17" s="4">
        <v>304</v>
      </c>
      <c r="E17" s="4">
        <v>216</v>
      </c>
      <c r="F17" s="4">
        <v>211</v>
      </c>
      <c r="G17" s="4">
        <v>72</v>
      </c>
      <c r="H17" s="4">
        <v>163</v>
      </c>
    </row>
    <row r="18" spans="1:8" x14ac:dyDescent="0.2">
      <c r="A18" s="54" t="s">
        <v>2</v>
      </c>
      <c r="B18" s="3" t="s">
        <v>37</v>
      </c>
      <c r="C18" s="4">
        <v>1409</v>
      </c>
      <c r="D18" s="4">
        <v>1407</v>
      </c>
      <c r="E18" s="4">
        <v>1634</v>
      </c>
      <c r="F18" s="4">
        <v>1521</v>
      </c>
      <c r="G18" s="4">
        <v>899</v>
      </c>
      <c r="H18" s="4">
        <v>888</v>
      </c>
    </row>
    <row r="19" spans="1:8" ht="13.5" thickBot="1" x14ac:dyDescent="0.25">
      <c r="A19" s="54" t="s">
        <v>2</v>
      </c>
      <c r="B19" s="10" t="s">
        <v>17</v>
      </c>
      <c r="C19" s="11">
        <v>3082</v>
      </c>
      <c r="D19" s="11">
        <v>3015</v>
      </c>
      <c r="E19" s="39">
        <v>2950</v>
      </c>
      <c r="F19" s="11">
        <v>2870</v>
      </c>
      <c r="G19" s="11">
        <v>1598</v>
      </c>
      <c r="H19" s="11">
        <v>1581</v>
      </c>
    </row>
    <row r="20" spans="1:8" ht="13.5" thickTop="1" x14ac:dyDescent="0.2">
      <c r="A20" s="54"/>
      <c r="B20" s="16" t="s">
        <v>5</v>
      </c>
      <c r="C20" s="17">
        <v>8491</v>
      </c>
      <c r="D20" s="17">
        <v>8949</v>
      </c>
      <c r="E20" s="17">
        <v>8491</v>
      </c>
      <c r="F20" s="17">
        <v>8682</v>
      </c>
      <c r="G20" s="17">
        <v>4420</v>
      </c>
      <c r="H20" s="17">
        <v>4903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12</v>
      </c>
      <c r="C22" s="55">
        <f>D20/C20</f>
        <v>1.0539394653162171</v>
      </c>
      <c r="D22" s="56"/>
      <c r="E22" s="55">
        <f>F20/E20</f>
        <v>1.0224944058414791</v>
      </c>
      <c r="F22" s="56"/>
      <c r="G22" s="55">
        <f>H20/G20</f>
        <v>1.1092760180995476</v>
      </c>
      <c r="H22" s="56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4" t="s">
        <v>29</v>
      </c>
      <c r="B24" s="3" t="s">
        <v>34</v>
      </c>
      <c r="C24" s="4">
        <v>813</v>
      </c>
      <c r="D24" s="4">
        <v>963</v>
      </c>
      <c r="E24" s="4">
        <v>879</v>
      </c>
      <c r="F24" s="4">
        <v>879</v>
      </c>
      <c r="G24" s="4">
        <v>435</v>
      </c>
      <c r="H24" s="4">
        <v>449</v>
      </c>
    </row>
    <row r="25" spans="1:8" x14ac:dyDescent="0.2">
      <c r="A25" s="54" t="s">
        <v>2</v>
      </c>
      <c r="B25" s="3" t="s">
        <v>35</v>
      </c>
      <c r="C25" s="4">
        <v>319</v>
      </c>
      <c r="D25" s="4">
        <v>299</v>
      </c>
      <c r="E25" s="4">
        <v>311</v>
      </c>
      <c r="F25" s="4">
        <v>370</v>
      </c>
      <c r="G25" s="4">
        <v>134</v>
      </c>
      <c r="H25" s="4">
        <v>127</v>
      </c>
    </row>
    <row r="26" spans="1:8" x14ac:dyDescent="0.2">
      <c r="A26" s="54"/>
      <c r="B26" s="3" t="s">
        <v>36</v>
      </c>
      <c r="C26" s="4">
        <v>55</v>
      </c>
      <c r="D26" s="4">
        <v>74</v>
      </c>
      <c r="E26" s="4">
        <v>38</v>
      </c>
      <c r="F26" s="4">
        <v>34</v>
      </c>
      <c r="G26" s="4">
        <v>16</v>
      </c>
      <c r="H26" s="4">
        <v>23</v>
      </c>
    </row>
    <row r="27" spans="1:8" x14ac:dyDescent="0.2">
      <c r="A27" s="54" t="s">
        <v>2</v>
      </c>
      <c r="B27" s="3" t="s">
        <v>37</v>
      </c>
      <c r="C27" s="4">
        <v>1414</v>
      </c>
      <c r="D27" s="4">
        <v>1409</v>
      </c>
      <c r="E27" s="4">
        <v>1646</v>
      </c>
      <c r="F27" s="4">
        <v>1633</v>
      </c>
      <c r="G27" s="4">
        <v>511</v>
      </c>
      <c r="H27" s="4">
        <v>414</v>
      </c>
    </row>
    <row r="28" spans="1:8" ht="13.5" thickBot="1" x14ac:dyDescent="0.25">
      <c r="A28" s="54" t="s">
        <v>2</v>
      </c>
      <c r="B28" s="10" t="s">
        <v>17</v>
      </c>
      <c r="C28" s="11">
        <v>904</v>
      </c>
      <c r="D28" s="11">
        <v>915</v>
      </c>
      <c r="E28" s="39">
        <v>908</v>
      </c>
      <c r="F28" s="11">
        <v>880</v>
      </c>
      <c r="G28" s="11">
        <v>485</v>
      </c>
      <c r="H28" s="11">
        <v>468</v>
      </c>
    </row>
    <row r="29" spans="1:8" ht="13.5" thickTop="1" x14ac:dyDescent="0.2">
      <c r="A29" s="54"/>
      <c r="B29" s="16" t="s">
        <v>5</v>
      </c>
      <c r="C29" s="17">
        <v>3505</v>
      </c>
      <c r="D29" s="17">
        <v>3660</v>
      </c>
      <c r="E29" s="17">
        <v>3782</v>
      </c>
      <c r="F29" s="17">
        <v>3796</v>
      </c>
      <c r="G29" s="17">
        <v>1581</v>
      </c>
      <c r="H29" s="17">
        <v>1481</v>
      </c>
    </row>
    <row r="30" spans="1:8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12</v>
      </c>
      <c r="C31" s="55">
        <f>D29/C29</f>
        <v>1.0442225392296718</v>
      </c>
      <c r="D31" s="56"/>
      <c r="E31" s="55">
        <f>F29/E29</f>
        <v>1.0037017451084083</v>
      </c>
      <c r="F31" s="56"/>
      <c r="G31" s="55">
        <f>H29/G29</f>
        <v>0.93674889310562937</v>
      </c>
      <c r="H31" s="56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4" t="s">
        <v>21</v>
      </c>
      <c r="B33" s="3" t="s">
        <v>34</v>
      </c>
      <c r="C33" s="4">
        <v>2443</v>
      </c>
      <c r="D33" s="4">
        <v>2769</v>
      </c>
      <c r="E33" s="4">
        <v>2590</v>
      </c>
      <c r="F33" s="4">
        <v>2457</v>
      </c>
      <c r="G33" s="4">
        <v>1227</v>
      </c>
      <c r="H33" s="4">
        <v>1322</v>
      </c>
    </row>
    <row r="34" spans="1:8" x14ac:dyDescent="0.2">
      <c r="A34" s="54" t="s">
        <v>3</v>
      </c>
      <c r="B34" s="3" t="s">
        <v>35</v>
      </c>
      <c r="C34" s="4">
        <v>1066</v>
      </c>
      <c r="D34" s="4">
        <v>1138</v>
      </c>
      <c r="E34" s="4">
        <v>910</v>
      </c>
      <c r="F34" s="4">
        <v>1134</v>
      </c>
      <c r="G34" s="4">
        <v>472</v>
      </c>
      <c r="H34" s="4">
        <v>508</v>
      </c>
    </row>
    <row r="35" spans="1:8" x14ac:dyDescent="0.2">
      <c r="A35" s="54"/>
      <c r="B35" s="3" t="s">
        <v>36</v>
      </c>
      <c r="C35" s="4">
        <v>258</v>
      </c>
      <c r="D35" s="4">
        <v>185</v>
      </c>
      <c r="E35" s="4">
        <v>110</v>
      </c>
      <c r="F35" s="4">
        <v>129</v>
      </c>
      <c r="G35" s="4">
        <v>63</v>
      </c>
      <c r="H35" s="4">
        <v>66</v>
      </c>
    </row>
    <row r="36" spans="1:8" x14ac:dyDescent="0.2">
      <c r="A36" s="54" t="s">
        <v>3</v>
      </c>
      <c r="B36" s="3" t="s">
        <v>37</v>
      </c>
      <c r="C36" s="4">
        <v>1089</v>
      </c>
      <c r="D36" s="4">
        <v>1058</v>
      </c>
      <c r="E36" s="4">
        <v>1353</v>
      </c>
      <c r="F36" s="4">
        <v>1310</v>
      </c>
      <c r="G36" s="4">
        <v>707</v>
      </c>
      <c r="H36" s="4">
        <v>723</v>
      </c>
    </row>
    <row r="37" spans="1:8" ht="13.5" thickBot="1" x14ac:dyDescent="0.25">
      <c r="A37" s="54" t="s">
        <v>3</v>
      </c>
      <c r="B37" s="10" t="s">
        <v>17</v>
      </c>
      <c r="C37" s="11">
        <v>3037</v>
      </c>
      <c r="D37" s="11">
        <v>2968</v>
      </c>
      <c r="E37" s="39">
        <v>2608</v>
      </c>
      <c r="F37" s="11">
        <v>2694</v>
      </c>
      <c r="G37" s="11">
        <v>1319</v>
      </c>
      <c r="H37" s="11">
        <v>1354</v>
      </c>
    </row>
    <row r="38" spans="1:8" ht="13.5" thickTop="1" x14ac:dyDescent="0.2">
      <c r="A38" s="54"/>
      <c r="B38" s="16" t="s">
        <v>5</v>
      </c>
      <c r="C38" s="17">
        <v>7893</v>
      </c>
      <c r="D38" s="17">
        <v>8118</v>
      </c>
      <c r="E38" s="17">
        <v>7571</v>
      </c>
      <c r="F38" s="17">
        <v>7724</v>
      </c>
      <c r="G38" s="17">
        <v>3788</v>
      </c>
      <c r="H38" s="17">
        <v>3973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12</v>
      </c>
      <c r="C40" s="55">
        <f>D38/C38</f>
        <v>1.0285062713797035</v>
      </c>
      <c r="D40" s="56"/>
      <c r="E40" s="55">
        <f>F38/E38</f>
        <v>1.0202086910579844</v>
      </c>
      <c r="F40" s="56"/>
      <c r="G40" s="55">
        <f>H38/G38</f>
        <v>1.0488384371700106</v>
      </c>
      <c r="H40" s="56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4" t="s">
        <v>22</v>
      </c>
      <c r="B42" s="3" t="s">
        <v>34</v>
      </c>
      <c r="C42" s="4">
        <v>1220</v>
      </c>
      <c r="D42" s="4">
        <v>1227</v>
      </c>
      <c r="E42" s="4">
        <v>1190</v>
      </c>
      <c r="F42" s="4">
        <v>1259</v>
      </c>
      <c r="G42" s="4">
        <v>573</v>
      </c>
      <c r="H42" s="4">
        <v>690</v>
      </c>
    </row>
    <row r="43" spans="1:8" x14ac:dyDescent="0.2">
      <c r="A43" s="54"/>
      <c r="B43" s="3" t="s">
        <v>35</v>
      </c>
      <c r="C43" s="4">
        <v>373</v>
      </c>
      <c r="D43" s="4">
        <v>239</v>
      </c>
      <c r="E43" s="4">
        <v>457</v>
      </c>
      <c r="F43" s="4">
        <v>410</v>
      </c>
      <c r="G43" s="4">
        <v>166</v>
      </c>
      <c r="H43" s="4">
        <v>238</v>
      </c>
    </row>
    <row r="44" spans="1:8" x14ac:dyDescent="0.2">
      <c r="A44" s="54"/>
      <c r="B44" s="3" t="s">
        <v>36</v>
      </c>
      <c r="C44" s="4">
        <v>58</v>
      </c>
      <c r="D44" s="4">
        <v>37</v>
      </c>
      <c r="E44" s="4">
        <v>70</v>
      </c>
      <c r="F44" s="4">
        <v>110</v>
      </c>
      <c r="G44" s="4">
        <v>36</v>
      </c>
      <c r="H44" s="4">
        <v>40</v>
      </c>
    </row>
    <row r="45" spans="1:8" x14ac:dyDescent="0.2">
      <c r="A45" s="54"/>
      <c r="B45" s="3" t="s">
        <v>37</v>
      </c>
      <c r="C45" s="5">
        <v>885</v>
      </c>
      <c r="D45" s="4">
        <v>846</v>
      </c>
      <c r="E45" s="4">
        <v>960</v>
      </c>
      <c r="F45" s="4">
        <v>877</v>
      </c>
      <c r="G45" s="4">
        <v>467</v>
      </c>
      <c r="H45" s="4">
        <v>439</v>
      </c>
    </row>
    <row r="46" spans="1:8" ht="13.5" thickBot="1" x14ac:dyDescent="0.25">
      <c r="A46" s="54"/>
      <c r="B46" s="10" t="s">
        <v>17</v>
      </c>
      <c r="C46" s="11">
        <v>1614</v>
      </c>
      <c r="D46" s="11">
        <v>1556</v>
      </c>
      <c r="E46" s="39">
        <v>1444</v>
      </c>
      <c r="F46" s="11">
        <v>1460</v>
      </c>
      <c r="G46" s="11">
        <v>677</v>
      </c>
      <c r="H46" s="11">
        <v>638</v>
      </c>
    </row>
    <row r="47" spans="1:8" ht="13.5" thickTop="1" x14ac:dyDescent="0.2">
      <c r="A47" s="54"/>
      <c r="B47" s="16" t="s">
        <v>5</v>
      </c>
      <c r="C47" s="17">
        <v>4150</v>
      </c>
      <c r="D47" s="17">
        <v>3905</v>
      </c>
      <c r="E47" s="17">
        <v>4121</v>
      </c>
      <c r="F47" s="17">
        <v>4116</v>
      </c>
      <c r="G47" s="17">
        <v>1919</v>
      </c>
      <c r="H47" s="17">
        <v>2045</v>
      </c>
    </row>
    <row r="48" spans="1:8" ht="7.15" customHeight="1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12</v>
      </c>
      <c r="C49" s="55">
        <f>D47/C47</f>
        <v>0.9409638554216867</v>
      </c>
      <c r="D49" s="56"/>
      <c r="E49" s="55">
        <f>F47/E47</f>
        <v>0.99878670225673383</v>
      </c>
      <c r="F49" s="56"/>
      <c r="G49" s="55">
        <f>H47/G47</f>
        <v>1.0656591974986973</v>
      </c>
      <c r="H49" s="56"/>
    </row>
    <row r="50" spans="1:8" x14ac:dyDescent="0.2">
      <c r="C50" s="2"/>
      <c r="D50" s="2"/>
      <c r="E50" s="2"/>
      <c r="F50" s="2"/>
      <c r="G50" s="2"/>
      <c r="H50" s="2"/>
    </row>
    <row r="51" spans="1:8" x14ac:dyDescent="0.2">
      <c r="A51" s="54" t="s">
        <v>23</v>
      </c>
      <c r="B51" s="3" t="s">
        <v>34</v>
      </c>
      <c r="C51" s="4">
        <v>2596</v>
      </c>
      <c r="D51" s="4">
        <v>2245</v>
      </c>
      <c r="E51" s="4">
        <v>2444</v>
      </c>
      <c r="F51" s="4">
        <v>2714</v>
      </c>
      <c r="G51" s="4">
        <v>1122</v>
      </c>
      <c r="H51" s="4">
        <v>1418</v>
      </c>
    </row>
    <row r="52" spans="1:8" x14ac:dyDescent="0.2">
      <c r="A52" s="54" t="s">
        <v>4</v>
      </c>
      <c r="B52" s="3" t="s">
        <v>35</v>
      </c>
      <c r="C52" s="4">
        <v>1223</v>
      </c>
      <c r="D52" s="4">
        <v>1030</v>
      </c>
      <c r="E52" s="4">
        <v>1009</v>
      </c>
      <c r="F52" s="4">
        <v>1031</v>
      </c>
      <c r="G52" s="4">
        <v>457</v>
      </c>
      <c r="H52" s="4">
        <v>525</v>
      </c>
    </row>
    <row r="53" spans="1:8" x14ac:dyDescent="0.2">
      <c r="A53" s="54"/>
      <c r="B53" s="3" t="s">
        <v>36</v>
      </c>
      <c r="C53" s="4">
        <v>161</v>
      </c>
      <c r="D53" s="4">
        <v>135</v>
      </c>
      <c r="E53" s="4">
        <v>131</v>
      </c>
      <c r="F53" s="4">
        <v>119</v>
      </c>
      <c r="G53" s="4">
        <v>50</v>
      </c>
      <c r="H53" s="4">
        <v>77</v>
      </c>
    </row>
    <row r="54" spans="1:8" x14ac:dyDescent="0.2">
      <c r="A54" s="54" t="s">
        <v>4</v>
      </c>
      <c r="B54" s="3" t="s">
        <v>37</v>
      </c>
      <c r="C54" s="4">
        <v>1150</v>
      </c>
      <c r="D54" s="4">
        <v>1123</v>
      </c>
      <c r="E54" s="4">
        <v>1289</v>
      </c>
      <c r="F54" s="4">
        <v>1264</v>
      </c>
      <c r="G54" s="4">
        <v>745</v>
      </c>
      <c r="H54" s="4">
        <v>712</v>
      </c>
    </row>
    <row r="55" spans="1:8" ht="13.5" thickBot="1" x14ac:dyDescent="0.25">
      <c r="A55" s="54" t="s">
        <v>4</v>
      </c>
      <c r="B55" s="10" t="s">
        <v>17</v>
      </c>
      <c r="C55" s="11">
        <v>2924</v>
      </c>
      <c r="D55" s="11">
        <v>2841</v>
      </c>
      <c r="E55" s="39">
        <v>2684</v>
      </c>
      <c r="F55" s="11">
        <v>2734</v>
      </c>
      <c r="G55" s="11">
        <v>1383</v>
      </c>
      <c r="H55" s="11">
        <v>1313</v>
      </c>
    </row>
    <row r="56" spans="1:8" ht="13.5" thickTop="1" x14ac:dyDescent="0.2">
      <c r="A56" s="54"/>
      <c r="B56" s="16" t="s">
        <v>5</v>
      </c>
      <c r="C56" s="17">
        <v>8054</v>
      </c>
      <c r="D56" s="17">
        <v>7374</v>
      </c>
      <c r="E56" s="17">
        <v>7557</v>
      </c>
      <c r="F56" s="17">
        <v>7862</v>
      </c>
      <c r="G56" s="17">
        <v>3757</v>
      </c>
      <c r="H56" s="17">
        <v>4045</v>
      </c>
    </row>
    <row r="57" spans="1:8" ht="7.15" customHeight="1" x14ac:dyDescent="0.2">
      <c r="A57" s="27"/>
      <c r="B57" s="14"/>
      <c r="C57" s="15"/>
      <c r="D57" s="15"/>
      <c r="E57" s="15"/>
      <c r="F57" s="15"/>
      <c r="G57" s="15"/>
      <c r="H57" s="15"/>
    </row>
    <row r="58" spans="1:8" x14ac:dyDescent="0.2">
      <c r="A58" s="27"/>
      <c r="B58" s="18" t="s">
        <v>12</v>
      </c>
      <c r="C58" s="55">
        <f>D56/C56</f>
        <v>0.91556990315371245</v>
      </c>
      <c r="D58" s="56"/>
      <c r="E58" s="55">
        <f>F56/E56</f>
        <v>1.0403599311896254</v>
      </c>
      <c r="F58" s="56"/>
      <c r="G58" s="55">
        <f>H56/G56</f>
        <v>1.076656907106734</v>
      </c>
      <c r="H58" s="56"/>
    </row>
    <row r="59" spans="1:8" x14ac:dyDescent="0.2">
      <c r="C59" s="2"/>
      <c r="D59" s="2"/>
      <c r="E59" s="2"/>
      <c r="F59" s="2"/>
      <c r="G59" s="2"/>
      <c r="H59" s="2"/>
    </row>
    <row r="60" spans="1:8" x14ac:dyDescent="0.2">
      <c r="A60" s="54" t="s">
        <v>24</v>
      </c>
      <c r="B60" s="3" t="s">
        <v>34</v>
      </c>
      <c r="C60" s="4">
        <v>2139</v>
      </c>
      <c r="D60" s="4">
        <v>2019</v>
      </c>
      <c r="E60" s="4">
        <v>2779</v>
      </c>
      <c r="F60" s="4">
        <v>2357</v>
      </c>
      <c r="G60" s="4">
        <v>1129</v>
      </c>
      <c r="H60" s="4">
        <v>1285</v>
      </c>
    </row>
    <row r="61" spans="1:8" x14ac:dyDescent="0.2">
      <c r="A61" s="54"/>
      <c r="B61" s="3" t="s">
        <v>35</v>
      </c>
      <c r="C61" s="4">
        <v>1285</v>
      </c>
      <c r="D61" s="4">
        <v>1154</v>
      </c>
      <c r="E61" s="4">
        <v>1330</v>
      </c>
      <c r="F61" s="4">
        <v>1371</v>
      </c>
      <c r="G61" s="4">
        <v>781</v>
      </c>
      <c r="H61" s="4">
        <v>827</v>
      </c>
    </row>
    <row r="62" spans="1:8" x14ac:dyDescent="0.2">
      <c r="A62" s="54"/>
      <c r="B62" s="3" t="s">
        <v>36</v>
      </c>
      <c r="C62" s="4">
        <v>120</v>
      </c>
      <c r="D62" s="4">
        <v>93</v>
      </c>
      <c r="E62" s="4">
        <v>116</v>
      </c>
      <c r="F62" s="4">
        <v>115</v>
      </c>
      <c r="G62" s="4">
        <v>84</v>
      </c>
      <c r="H62" s="4">
        <v>81</v>
      </c>
    </row>
    <row r="63" spans="1:8" x14ac:dyDescent="0.2">
      <c r="A63" s="54"/>
      <c r="B63" s="3" t="s">
        <v>37</v>
      </c>
      <c r="C63" s="4">
        <v>1486</v>
      </c>
      <c r="D63" s="4">
        <v>1393</v>
      </c>
      <c r="E63" s="4">
        <v>1805</v>
      </c>
      <c r="F63" s="4">
        <v>1722</v>
      </c>
      <c r="G63" s="4">
        <v>940</v>
      </c>
      <c r="H63" s="4">
        <v>855</v>
      </c>
    </row>
    <row r="64" spans="1:8" x14ac:dyDescent="0.2">
      <c r="A64" s="54"/>
      <c r="B64" s="3" t="s">
        <v>17</v>
      </c>
      <c r="C64" s="4">
        <v>2727</v>
      </c>
      <c r="D64" s="4">
        <v>2757</v>
      </c>
      <c r="E64" s="4">
        <v>2582</v>
      </c>
      <c r="F64" s="4">
        <v>2419</v>
      </c>
      <c r="G64" s="4">
        <v>1495</v>
      </c>
      <c r="H64" s="4">
        <v>1419</v>
      </c>
    </row>
    <row r="65" spans="1:8" x14ac:dyDescent="0.2">
      <c r="A65" s="54"/>
      <c r="B65" s="16" t="s">
        <v>5</v>
      </c>
      <c r="C65" s="17">
        <v>7757</v>
      </c>
      <c r="D65" s="17">
        <v>7416</v>
      </c>
      <c r="E65" s="17">
        <v>8612</v>
      </c>
      <c r="F65" s="17">
        <v>7984</v>
      </c>
      <c r="G65" s="17">
        <v>4429</v>
      </c>
      <c r="H65" s="17">
        <v>4467</v>
      </c>
    </row>
    <row r="66" spans="1:8" ht="7.15" customHeight="1" x14ac:dyDescent="0.2">
      <c r="A66" s="27"/>
      <c r="B66" s="14"/>
      <c r="C66" s="15"/>
      <c r="D66" s="15"/>
      <c r="E66" s="15"/>
      <c r="F66" s="15"/>
      <c r="G66" s="15"/>
      <c r="H66" s="15"/>
    </row>
    <row r="67" spans="1:8" x14ac:dyDescent="0.2">
      <c r="A67" s="27"/>
      <c r="B67" s="18" t="s">
        <v>12</v>
      </c>
      <c r="C67" s="55">
        <f>D65/C65</f>
        <v>0.956039706071935</v>
      </c>
      <c r="D67" s="56"/>
      <c r="E67" s="55">
        <f>F65/E65</f>
        <v>0.92707849512308405</v>
      </c>
      <c r="F67" s="56"/>
      <c r="G67" s="55">
        <f>H65/G65</f>
        <v>1.0085798148566267</v>
      </c>
      <c r="H67" s="56"/>
    </row>
    <row r="68" spans="1:8" x14ac:dyDescent="0.2">
      <c r="C68" s="2"/>
      <c r="D68" s="2"/>
      <c r="E68" s="2"/>
      <c r="F68" s="2"/>
      <c r="G68" s="2"/>
      <c r="H68" s="2"/>
    </row>
    <row r="69" spans="1:8" x14ac:dyDescent="0.2">
      <c r="A69" s="54" t="s">
        <v>25</v>
      </c>
      <c r="B69" s="3" t="s">
        <v>34</v>
      </c>
      <c r="C69" s="4">
        <v>1773</v>
      </c>
      <c r="D69" s="4">
        <v>1922</v>
      </c>
      <c r="E69" s="4">
        <v>1790</v>
      </c>
      <c r="F69" s="4">
        <v>2011</v>
      </c>
      <c r="G69" s="4">
        <v>931</v>
      </c>
      <c r="H69" s="4">
        <v>877</v>
      </c>
    </row>
    <row r="70" spans="1:8" x14ac:dyDescent="0.2">
      <c r="A70" s="54"/>
      <c r="B70" s="3" t="s">
        <v>35</v>
      </c>
      <c r="C70" s="4">
        <v>963</v>
      </c>
      <c r="D70" s="4">
        <v>1095</v>
      </c>
      <c r="E70" s="4">
        <v>792</v>
      </c>
      <c r="F70" s="4">
        <v>915</v>
      </c>
      <c r="G70" s="4">
        <v>386</v>
      </c>
      <c r="H70" s="4">
        <v>502</v>
      </c>
    </row>
    <row r="71" spans="1:8" x14ac:dyDescent="0.2">
      <c r="A71" s="54"/>
      <c r="B71" s="3" t="s">
        <v>36</v>
      </c>
      <c r="C71" s="4">
        <v>124</v>
      </c>
      <c r="D71" s="4">
        <v>148</v>
      </c>
      <c r="E71" s="4">
        <v>104</v>
      </c>
      <c r="F71" s="4">
        <v>126</v>
      </c>
      <c r="G71" s="4">
        <v>61</v>
      </c>
      <c r="H71" s="4">
        <v>50</v>
      </c>
    </row>
    <row r="72" spans="1:8" x14ac:dyDescent="0.2">
      <c r="A72" s="54"/>
      <c r="B72" s="3" t="s">
        <v>37</v>
      </c>
      <c r="C72" s="4">
        <v>1078</v>
      </c>
      <c r="D72" s="4">
        <v>1044</v>
      </c>
      <c r="E72" s="4">
        <v>1213</v>
      </c>
      <c r="F72" s="4">
        <v>1232</v>
      </c>
      <c r="G72" s="4">
        <v>626</v>
      </c>
      <c r="H72" s="4">
        <v>610</v>
      </c>
    </row>
    <row r="73" spans="1:8" ht="13.5" thickBot="1" x14ac:dyDescent="0.25">
      <c r="A73" s="54"/>
      <c r="B73" s="10" t="s">
        <v>17</v>
      </c>
      <c r="C73" s="11">
        <v>2314</v>
      </c>
      <c r="D73" s="11">
        <v>2324</v>
      </c>
      <c r="E73" s="39">
        <v>2365</v>
      </c>
      <c r="F73" s="11">
        <v>2329</v>
      </c>
      <c r="G73" s="11">
        <v>1156</v>
      </c>
      <c r="H73" s="11">
        <v>1104</v>
      </c>
    </row>
    <row r="74" spans="1:8" ht="13.5" thickTop="1" x14ac:dyDescent="0.2">
      <c r="A74" s="54"/>
      <c r="B74" s="16" t="s">
        <v>5</v>
      </c>
      <c r="C74" s="17">
        <v>6252</v>
      </c>
      <c r="D74" s="17">
        <v>6533</v>
      </c>
      <c r="E74" s="17">
        <v>6264</v>
      </c>
      <c r="F74" s="17">
        <v>6613</v>
      </c>
      <c r="G74" s="17">
        <v>3160</v>
      </c>
      <c r="H74" s="17">
        <v>3143</v>
      </c>
    </row>
    <row r="75" spans="1:8" ht="7.15" customHeight="1" x14ac:dyDescent="0.2">
      <c r="A75" s="27"/>
      <c r="B75" s="14"/>
      <c r="C75" s="15"/>
      <c r="D75" s="15"/>
      <c r="E75" s="15"/>
      <c r="F75" s="15"/>
      <c r="G75" s="15"/>
      <c r="H75" s="15"/>
    </row>
    <row r="76" spans="1:8" x14ac:dyDescent="0.2">
      <c r="A76" s="27"/>
      <c r="B76" s="18" t="s">
        <v>12</v>
      </c>
      <c r="C76" s="55">
        <f>D74/C74</f>
        <v>1.0449456174024312</v>
      </c>
      <c r="D76" s="56"/>
      <c r="E76" s="55">
        <f>F74/E74</f>
        <v>1.0557151979565773</v>
      </c>
      <c r="F76" s="56"/>
      <c r="G76" s="55">
        <f>H74/G74</f>
        <v>0.99462025316455693</v>
      </c>
      <c r="H76" s="56"/>
    </row>
    <row r="78" spans="1:8" x14ac:dyDescent="0.2">
      <c r="A78" s="54" t="s">
        <v>26</v>
      </c>
      <c r="B78" s="3" t="s">
        <v>34</v>
      </c>
      <c r="C78" s="4">
        <v>13441</v>
      </c>
      <c r="D78" s="4">
        <v>14866</v>
      </c>
      <c r="E78" s="4">
        <v>15257</v>
      </c>
      <c r="F78" s="4">
        <v>13793</v>
      </c>
      <c r="G78" s="4">
        <v>6958</v>
      </c>
      <c r="H78" s="4">
        <v>7585</v>
      </c>
    </row>
    <row r="79" spans="1:8" x14ac:dyDescent="0.2">
      <c r="A79" s="54"/>
      <c r="B79" s="3" t="s">
        <v>35</v>
      </c>
      <c r="C79" s="4">
        <v>7842</v>
      </c>
      <c r="D79" s="4">
        <v>7818</v>
      </c>
      <c r="E79" s="4">
        <v>6850</v>
      </c>
      <c r="F79" s="4">
        <v>7317</v>
      </c>
      <c r="G79" s="4">
        <v>3304</v>
      </c>
      <c r="H79" s="4">
        <v>3830</v>
      </c>
    </row>
    <row r="80" spans="1:8" x14ac:dyDescent="0.2">
      <c r="A80" s="54"/>
      <c r="B80" s="3" t="s">
        <v>36</v>
      </c>
      <c r="C80" s="4">
        <v>844</v>
      </c>
      <c r="D80" s="4">
        <v>785</v>
      </c>
      <c r="E80" s="4">
        <v>899</v>
      </c>
      <c r="F80" s="4">
        <v>828</v>
      </c>
      <c r="G80" s="4">
        <v>553</v>
      </c>
      <c r="H80" s="4">
        <v>510</v>
      </c>
    </row>
    <row r="81" spans="1:8" x14ac:dyDescent="0.2">
      <c r="A81" s="54"/>
      <c r="B81" s="3" t="s">
        <v>37</v>
      </c>
      <c r="C81" s="4">
        <v>7621</v>
      </c>
      <c r="D81" s="4">
        <v>7264</v>
      </c>
      <c r="E81" s="4">
        <v>9204</v>
      </c>
      <c r="F81" s="4">
        <v>9182</v>
      </c>
      <c r="G81" s="4">
        <v>4782</v>
      </c>
      <c r="H81" s="4">
        <v>4526</v>
      </c>
    </row>
    <row r="82" spans="1:8" ht="13.5" thickBot="1" x14ac:dyDescent="0.25">
      <c r="A82" s="54"/>
      <c r="B82" s="10" t="s">
        <v>17</v>
      </c>
      <c r="C82" s="11">
        <v>18949</v>
      </c>
      <c r="D82" s="11">
        <v>19140</v>
      </c>
      <c r="E82" s="39">
        <v>18611</v>
      </c>
      <c r="F82" s="11">
        <v>18921</v>
      </c>
      <c r="G82" s="11">
        <v>8781</v>
      </c>
      <c r="H82" s="11">
        <v>8842</v>
      </c>
    </row>
    <row r="83" spans="1:8" ht="13.5" thickTop="1" x14ac:dyDescent="0.2">
      <c r="A83" s="54"/>
      <c r="B83" s="16" t="s">
        <v>5</v>
      </c>
      <c r="C83" s="17">
        <v>48697</v>
      </c>
      <c r="D83" s="17">
        <v>49873</v>
      </c>
      <c r="E83" s="17">
        <v>50821</v>
      </c>
      <c r="F83" s="17">
        <v>50041</v>
      </c>
      <c r="G83" s="17">
        <v>24378</v>
      </c>
      <c r="H83" s="17">
        <v>25293</v>
      </c>
    </row>
    <row r="84" spans="1:8" x14ac:dyDescent="0.2">
      <c r="A84" s="27"/>
      <c r="B84" s="14"/>
      <c r="C84" s="15"/>
      <c r="D84" s="15"/>
      <c r="E84" s="15"/>
      <c r="F84" s="15"/>
      <c r="G84" s="15"/>
      <c r="H84" s="15"/>
    </row>
    <row r="85" spans="1:8" x14ac:dyDescent="0.2">
      <c r="A85" s="27"/>
      <c r="B85" s="18" t="s">
        <v>12</v>
      </c>
      <c r="C85" s="55">
        <f>D83/C83</f>
        <v>1.0241493315810009</v>
      </c>
      <c r="D85" s="56"/>
      <c r="E85" s="55">
        <f>F83/E83</f>
        <v>0.9846520139312489</v>
      </c>
      <c r="F85" s="56"/>
      <c r="G85" s="55">
        <f>H83/G83</f>
        <v>1.0375338419886784</v>
      </c>
      <c r="H85" s="56"/>
    </row>
    <row r="87" spans="1:8" x14ac:dyDescent="0.2">
      <c r="A87" s="54" t="s">
        <v>27</v>
      </c>
      <c r="B87" s="3" t="s">
        <v>34</v>
      </c>
      <c r="C87" s="4">
        <v>1283</v>
      </c>
      <c r="D87" s="4">
        <v>1300</v>
      </c>
      <c r="E87" s="4">
        <v>1230</v>
      </c>
      <c r="F87" s="4">
        <v>1250</v>
      </c>
      <c r="G87" s="4">
        <v>648</v>
      </c>
      <c r="H87" s="4">
        <v>704</v>
      </c>
    </row>
    <row r="88" spans="1:8" x14ac:dyDescent="0.2">
      <c r="A88" s="54"/>
      <c r="B88" s="3" t="s">
        <v>35</v>
      </c>
      <c r="C88" s="4">
        <v>469</v>
      </c>
      <c r="D88" s="4">
        <v>360</v>
      </c>
      <c r="E88" s="4">
        <v>394</v>
      </c>
      <c r="F88" s="4">
        <v>426</v>
      </c>
      <c r="G88" s="4">
        <v>208</v>
      </c>
      <c r="H88" s="4">
        <v>243</v>
      </c>
    </row>
    <row r="89" spans="1:8" x14ac:dyDescent="0.2">
      <c r="A89" s="54"/>
      <c r="B89" s="3" t="s">
        <v>36</v>
      </c>
      <c r="C89" s="4">
        <v>57</v>
      </c>
      <c r="D89" s="4">
        <v>42</v>
      </c>
      <c r="E89" s="4">
        <v>90</v>
      </c>
      <c r="F89" s="4">
        <v>85</v>
      </c>
      <c r="G89" s="4">
        <v>31</v>
      </c>
      <c r="H89" s="4">
        <v>70</v>
      </c>
    </row>
    <row r="90" spans="1:8" x14ac:dyDescent="0.2">
      <c r="A90" s="54"/>
      <c r="B90" s="3" t="s">
        <v>37</v>
      </c>
      <c r="C90" s="4">
        <v>1003</v>
      </c>
      <c r="D90" s="4">
        <v>972</v>
      </c>
      <c r="E90" s="4">
        <v>1003</v>
      </c>
      <c r="F90" s="4">
        <v>1035</v>
      </c>
      <c r="G90" s="4">
        <v>524</v>
      </c>
      <c r="H90" s="4">
        <v>545</v>
      </c>
    </row>
    <row r="91" spans="1:8" ht="13.5" thickBot="1" x14ac:dyDescent="0.25">
      <c r="A91" s="54"/>
      <c r="B91" s="10" t="s">
        <v>17</v>
      </c>
      <c r="C91" s="11">
        <v>1170</v>
      </c>
      <c r="D91" s="11">
        <v>1170</v>
      </c>
      <c r="E91" s="39">
        <v>1151</v>
      </c>
      <c r="F91" s="11">
        <v>1145</v>
      </c>
      <c r="G91" s="11">
        <v>611</v>
      </c>
      <c r="H91" s="11">
        <v>594</v>
      </c>
    </row>
    <row r="92" spans="1:8" ht="13.5" thickTop="1" x14ac:dyDescent="0.2">
      <c r="A92" s="54"/>
      <c r="B92" s="16" t="s">
        <v>5</v>
      </c>
      <c r="C92" s="17">
        <v>3982</v>
      </c>
      <c r="D92" s="17">
        <v>3844</v>
      </c>
      <c r="E92" s="17">
        <v>3868</v>
      </c>
      <c r="F92" s="17">
        <v>3941</v>
      </c>
      <c r="G92" s="17">
        <v>2022</v>
      </c>
      <c r="H92" s="17">
        <v>2156</v>
      </c>
    </row>
    <row r="93" spans="1:8" x14ac:dyDescent="0.2">
      <c r="A93" s="27"/>
      <c r="B93" s="14"/>
      <c r="C93" s="15"/>
      <c r="D93" s="15"/>
      <c r="E93" s="15"/>
      <c r="F93" s="15"/>
      <c r="G93" s="15"/>
      <c r="H93" s="15"/>
    </row>
    <row r="94" spans="1:8" x14ac:dyDescent="0.2">
      <c r="A94" s="27"/>
      <c r="B94" s="18" t="s">
        <v>12</v>
      </c>
      <c r="C94" s="55">
        <f>D92/C92</f>
        <v>0.96534404821697639</v>
      </c>
      <c r="D94" s="56"/>
      <c r="E94" s="55">
        <f>F92/E92</f>
        <v>1.0188728024819027</v>
      </c>
      <c r="F94" s="56"/>
      <c r="G94" s="55">
        <f>H92/G92</f>
        <v>1.066271018793274</v>
      </c>
      <c r="H94" s="56"/>
    </row>
    <row r="95" spans="1:8" x14ac:dyDescent="0.2">
      <c r="A95" s="27"/>
      <c r="B95" s="40"/>
    </row>
    <row r="96" spans="1:8" x14ac:dyDescent="0.2">
      <c r="A96" s="54" t="s">
        <v>28</v>
      </c>
      <c r="B96" s="3" t="s">
        <v>34</v>
      </c>
      <c r="C96" s="4">
        <v>1356</v>
      </c>
      <c r="D96" s="4">
        <v>1753</v>
      </c>
      <c r="E96" s="4">
        <v>1419</v>
      </c>
      <c r="F96" s="4">
        <v>1583</v>
      </c>
      <c r="G96" s="4">
        <v>710</v>
      </c>
      <c r="H96" s="4">
        <v>713</v>
      </c>
    </row>
    <row r="97" spans="1:8" x14ac:dyDescent="0.2">
      <c r="A97" s="54"/>
      <c r="B97" s="3" t="s">
        <v>35</v>
      </c>
      <c r="C97" s="4">
        <v>743</v>
      </c>
      <c r="D97" s="4">
        <v>813</v>
      </c>
      <c r="E97" s="4">
        <v>724</v>
      </c>
      <c r="F97" s="4">
        <v>717</v>
      </c>
      <c r="G97" s="4">
        <v>587</v>
      </c>
      <c r="H97" s="4">
        <v>632</v>
      </c>
    </row>
    <row r="98" spans="1:8" x14ac:dyDescent="0.2">
      <c r="A98" s="54"/>
      <c r="B98" s="3" t="s">
        <v>36</v>
      </c>
      <c r="C98" s="4">
        <v>94</v>
      </c>
      <c r="D98" s="4">
        <v>171</v>
      </c>
      <c r="E98" s="4">
        <v>83</v>
      </c>
      <c r="F98" s="4">
        <v>69</v>
      </c>
      <c r="G98" s="4">
        <v>46</v>
      </c>
      <c r="H98" s="4">
        <v>35</v>
      </c>
    </row>
    <row r="99" spans="1:8" x14ac:dyDescent="0.2">
      <c r="A99" s="54"/>
      <c r="B99" s="3" t="s">
        <v>37</v>
      </c>
      <c r="C99" s="4">
        <v>1190</v>
      </c>
      <c r="D99" s="4">
        <v>1309</v>
      </c>
      <c r="E99" s="4">
        <v>1219</v>
      </c>
      <c r="F99" s="4">
        <v>1201</v>
      </c>
      <c r="G99" s="4">
        <v>621</v>
      </c>
      <c r="H99" s="4">
        <v>605</v>
      </c>
    </row>
    <row r="100" spans="1:8" ht="13.5" thickBot="1" x14ac:dyDescent="0.25">
      <c r="A100" s="54"/>
      <c r="B100" s="10" t="s">
        <v>17</v>
      </c>
      <c r="C100" s="11">
        <v>1622</v>
      </c>
      <c r="D100" s="11">
        <v>1675</v>
      </c>
      <c r="E100" s="39">
        <v>1720</v>
      </c>
      <c r="F100" s="11">
        <v>1706</v>
      </c>
      <c r="G100" s="11">
        <v>849</v>
      </c>
      <c r="H100" s="11">
        <v>843</v>
      </c>
    </row>
    <row r="101" spans="1:8" ht="13.5" thickTop="1" x14ac:dyDescent="0.2">
      <c r="A101" s="54"/>
      <c r="B101" s="16" t="s">
        <v>5</v>
      </c>
      <c r="C101" s="17">
        <v>5005</v>
      </c>
      <c r="D101" s="17">
        <v>5721</v>
      </c>
      <c r="E101" s="17">
        <v>5165</v>
      </c>
      <c r="F101" s="17">
        <v>5276</v>
      </c>
      <c r="G101" s="17">
        <v>2813</v>
      </c>
      <c r="H101" s="17">
        <v>2828</v>
      </c>
    </row>
    <row r="102" spans="1:8" x14ac:dyDescent="0.2">
      <c r="A102" s="27"/>
      <c r="B102" s="14"/>
      <c r="C102" s="15"/>
      <c r="D102" s="15"/>
      <c r="E102" s="15"/>
      <c r="F102" s="15"/>
      <c r="G102" s="15"/>
      <c r="H102" s="15"/>
    </row>
    <row r="103" spans="1:8" x14ac:dyDescent="0.2">
      <c r="A103" s="27"/>
      <c r="B103" s="18" t="s">
        <v>12</v>
      </c>
      <c r="C103" s="55">
        <f>D101/C101</f>
        <v>1.1430569430569431</v>
      </c>
      <c r="D103" s="56"/>
      <c r="E103" s="55">
        <f>F101/E101</f>
        <v>1.0214908034849952</v>
      </c>
      <c r="F103" s="56"/>
      <c r="G103" s="55">
        <f>H101/G101</f>
        <v>1.0053323853537148</v>
      </c>
      <c r="H103" s="56"/>
    </row>
    <row r="104" spans="1:8" x14ac:dyDescent="0.2">
      <c r="C104" s="2"/>
      <c r="D104" s="2"/>
    </row>
    <row r="105" spans="1:8" x14ac:dyDescent="0.2">
      <c r="A105" s="49" t="s">
        <v>45</v>
      </c>
      <c r="C105" s="2"/>
      <c r="D105" s="2"/>
    </row>
    <row r="106" spans="1:8" x14ac:dyDescent="0.2">
      <c r="A106" s="12" t="s">
        <v>6</v>
      </c>
      <c r="C106" s="2"/>
      <c r="D106" s="2"/>
    </row>
    <row r="107" spans="1:8" x14ac:dyDescent="0.2">
      <c r="C107" s="2"/>
      <c r="D107" s="2"/>
    </row>
    <row r="108" spans="1:8" x14ac:dyDescent="0.2">
      <c r="C108" s="2"/>
      <c r="D108" s="2"/>
    </row>
    <row r="109" spans="1:8" x14ac:dyDescent="0.2">
      <c r="C109" s="2"/>
      <c r="D109" s="2"/>
    </row>
    <row r="110" spans="1:8" x14ac:dyDescent="0.2">
      <c r="C110" s="2"/>
      <c r="D110" s="2"/>
    </row>
    <row r="111" spans="1:8" x14ac:dyDescent="0.2">
      <c r="C111" s="2"/>
      <c r="D111" s="2"/>
    </row>
    <row r="112" spans="1:8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x14ac:dyDescent="0.2">
      <c r="C119" s="2"/>
      <c r="D119" s="2"/>
    </row>
    <row r="120" spans="3:4" x14ac:dyDescent="0.2">
      <c r="C120" s="2"/>
      <c r="D120" s="2"/>
    </row>
    <row r="121" spans="3:4" x14ac:dyDescent="0.2">
      <c r="C121" s="2"/>
      <c r="D121" s="2"/>
    </row>
    <row r="122" spans="3:4" x14ac:dyDescent="0.2">
      <c r="C122" s="2"/>
      <c r="D122" s="2"/>
    </row>
    <row r="123" spans="3:4" x14ac:dyDescent="0.2">
      <c r="C123" s="2"/>
      <c r="D123" s="2"/>
    </row>
    <row r="124" spans="3:4" x14ac:dyDescent="0.2">
      <c r="C124" s="2"/>
      <c r="D124" s="2"/>
    </row>
    <row r="125" spans="3:4" x14ac:dyDescent="0.2">
      <c r="C125" s="2"/>
      <c r="D125" s="2"/>
    </row>
    <row r="126" spans="3:4" x14ac:dyDescent="0.2">
      <c r="C126" s="2"/>
      <c r="D126" s="2"/>
    </row>
    <row r="127" spans="3:4" x14ac:dyDescent="0.2">
      <c r="C127" s="2"/>
      <c r="D127" s="2"/>
    </row>
    <row r="128" spans="3:4" x14ac:dyDescent="0.2">
      <c r="C128" s="2"/>
      <c r="D128" s="2"/>
    </row>
    <row r="129" spans="3:4" x14ac:dyDescent="0.2">
      <c r="C129" s="2"/>
      <c r="D129" s="2"/>
    </row>
    <row r="130" spans="3:4" x14ac:dyDescent="0.2">
      <c r="C130" s="2"/>
      <c r="D130" s="2"/>
    </row>
    <row r="131" spans="3:4" x14ac:dyDescent="0.2">
      <c r="C131" s="2"/>
      <c r="D131" s="2"/>
    </row>
    <row r="132" spans="3:4" x14ac:dyDescent="0.2">
      <c r="C132" s="2"/>
      <c r="D132" s="2"/>
    </row>
    <row r="133" spans="3:4" x14ac:dyDescent="0.2">
      <c r="C133" s="2"/>
      <c r="D133" s="2"/>
    </row>
    <row r="134" spans="3:4" x14ac:dyDescent="0.2">
      <c r="C134" s="2"/>
      <c r="D134" s="2"/>
    </row>
    <row r="135" spans="3:4" x14ac:dyDescent="0.2">
      <c r="C135" s="2"/>
      <c r="D135" s="2"/>
    </row>
    <row r="136" spans="3:4" x14ac:dyDescent="0.2">
      <c r="C136" s="2"/>
      <c r="D136" s="2"/>
    </row>
    <row r="137" spans="3:4" x14ac:dyDescent="0.2">
      <c r="C137" s="2"/>
      <c r="D137" s="2"/>
    </row>
    <row r="138" spans="3:4" x14ac:dyDescent="0.2">
      <c r="C138" s="2"/>
      <c r="D138" s="2"/>
    </row>
    <row r="139" spans="3:4" x14ac:dyDescent="0.2">
      <c r="C139" s="2"/>
      <c r="D139" s="2"/>
    </row>
    <row r="140" spans="3:4" x14ac:dyDescent="0.2">
      <c r="C140" s="2"/>
      <c r="D140" s="2"/>
    </row>
    <row r="141" spans="3:4" x14ac:dyDescent="0.2">
      <c r="C141" s="2"/>
      <c r="D141" s="2"/>
    </row>
    <row r="142" spans="3:4" x14ac:dyDescent="0.2">
      <c r="C142" s="2"/>
      <c r="D142" s="2"/>
    </row>
    <row r="143" spans="3:4" x14ac:dyDescent="0.2">
      <c r="C143" s="2"/>
      <c r="D143" s="2"/>
    </row>
    <row r="144" spans="3:4" x14ac:dyDescent="0.2">
      <c r="C144" s="2"/>
      <c r="D144" s="2"/>
    </row>
    <row r="145" spans="3:4" x14ac:dyDescent="0.2">
      <c r="C145" s="2"/>
      <c r="D145" s="2"/>
    </row>
    <row r="146" spans="3:4" x14ac:dyDescent="0.2">
      <c r="C146" s="2"/>
      <c r="D146" s="2"/>
    </row>
    <row r="147" spans="3:4" x14ac:dyDescent="0.2">
      <c r="C147" s="2"/>
      <c r="D147" s="2"/>
    </row>
    <row r="148" spans="3:4" x14ac:dyDescent="0.2">
      <c r="C148" s="2"/>
      <c r="D148" s="2"/>
    </row>
    <row r="149" spans="3:4" x14ac:dyDescent="0.2">
      <c r="C149" s="2"/>
      <c r="D149" s="2"/>
    </row>
    <row r="150" spans="3:4" x14ac:dyDescent="0.2">
      <c r="C150" s="2"/>
      <c r="D150" s="2"/>
    </row>
    <row r="151" spans="3:4" x14ac:dyDescent="0.2">
      <c r="C151" s="2"/>
      <c r="D151" s="2"/>
    </row>
    <row r="152" spans="3:4" x14ac:dyDescent="0.2">
      <c r="C152" s="2"/>
      <c r="D152" s="2"/>
    </row>
    <row r="153" spans="3:4" x14ac:dyDescent="0.2">
      <c r="C153" s="2"/>
      <c r="D153" s="2"/>
    </row>
    <row r="154" spans="3:4" x14ac:dyDescent="0.2">
      <c r="C154" s="2"/>
      <c r="D154" s="2"/>
    </row>
    <row r="155" spans="3:4" x14ac:dyDescent="0.2">
      <c r="C155" s="2"/>
      <c r="D155" s="2"/>
    </row>
    <row r="156" spans="3:4" x14ac:dyDescent="0.2">
      <c r="C156" s="2"/>
      <c r="D156" s="2"/>
    </row>
  </sheetData>
  <mergeCells count="44">
    <mergeCell ref="G58:H58"/>
    <mergeCell ref="C22:D22"/>
    <mergeCell ref="E22:F22"/>
    <mergeCell ref="G22:H22"/>
    <mergeCell ref="C40:D40"/>
    <mergeCell ref="E40:F40"/>
    <mergeCell ref="G40:H40"/>
    <mergeCell ref="A7:A11"/>
    <mergeCell ref="A15:A20"/>
    <mergeCell ref="C13:D13"/>
    <mergeCell ref="E13:F13"/>
    <mergeCell ref="G13:H13"/>
    <mergeCell ref="A33:A38"/>
    <mergeCell ref="A42:A47"/>
    <mergeCell ref="A51:A56"/>
    <mergeCell ref="A24:A29"/>
    <mergeCell ref="G67:H67"/>
    <mergeCell ref="C67:D67"/>
    <mergeCell ref="E67:F67"/>
    <mergeCell ref="C31:D31"/>
    <mergeCell ref="E31:F31"/>
    <mergeCell ref="G31:H31"/>
    <mergeCell ref="A60:A65"/>
    <mergeCell ref="C49:D49"/>
    <mergeCell ref="E49:F49"/>
    <mergeCell ref="G49:H49"/>
    <mergeCell ref="C58:D58"/>
    <mergeCell ref="E58:F58"/>
    <mergeCell ref="C76:D76"/>
    <mergeCell ref="E76:F76"/>
    <mergeCell ref="G76:H76"/>
    <mergeCell ref="A78:A83"/>
    <mergeCell ref="A69:A74"/>
    <mergeCell ref="A96:A101"/>
    <mergeCell ref="C103:D103"/>
    <mergeCell ref="E103:F103"/>
    <mergeCell ref="G103:H103"/>
    <mergeCell ref="C85:D85"/>
    <mergeCell ref="E85:F85"/>
    <mergeCell ref="G85:H85"/>
    <mergeCell ref="A87:A92"/>
    <mergeCell ref="C94:D94"/>
    <mergeCell ref="E94:F94"/>
    <mergeCell ref="G94:H94"/>
  </mergeCells>
  <conditionalFormatting sqref="E13:F13">
    <cfRule type="cellIs" dxfId="87" priority="71" operator="greaterThan">
      <formula>1</formula>
    </cfRule>
    <cfRule type="cellIs" dxfId="86" priority="72" operator="lessThan">
      <formula>1</formula>
    </cfRule>
  </conditionalFormatting>
  <conditionalFormatting sqref="G13:H13">
    <cfRule type="cellIs" dxfId="85" priority="69" operator="greaterThan">
      <formula>1</formula>
    </cfRule>
    <cfRule type="cellIs" dxfId="84" priority="70" operator="lessThan">
      <formula>1</formula>
    </cfRule>
  </conditionalFormatting>
  <conditionalFormatting sqref="C22:D22">
    <cfRule type="cellIs" dxfId="83" priority="67" operator="greaterThan">
      <formula>1</formula>
    </cfRule>
    <cfRule type="cellIs" dxfId="82" priority="68" operator="lessThan">
      <formula>1</formula>
    </cfRule>
  </conditionalFormatting>
  <conditionalFormatting sqref="E22:F22">
    <cfRule type="cellIs" dxfId="81" priority="65" operator="greaterThan">
      <formula>1</formula>
    </cfRule>
    <cfRule type="cellIs" dxfId="80" priority="66" operator="lessThan">
      <formula>1</formula>
    </cfRule>
  </conditionalFormatting>
  <conditionalFormatting sqref="G22:H22">
    <cfRule type="cellIs" dxfId="79" priority="63" operator="greaterThan">
      <formula>1</formula>
    </cfRule>
    <cfRule type="cellIs" dxfId="78" priority="64" operator="lessThan">
      <formula>1</formula>
    </cfRule>
  </conditionalFormatting>
  <conditionalFormatting sqref="C40:D40">
    <cfRule type="cellIs" dxfId="77" priority="61" operator="greaterThan">
      <formula>1</formula>
    </cfRule>
    <cfRule type="cellIs" dxfId="76" priority="62" operator="lessThan">
      <formula>1</formula>
    </cfRule>
  </conditionalFormatting>
  <conditionalFormatting sqref="E40:F40">
    <cfRule type="cellIs" dxfId="75" priority="59" operator="greaterThan">
      <formula>1</formula>
    </cfRule>
    <cfRule type="cellIs" dxfId="74" priority="60" operator="lessThan">
      <formula>1</formula>
    </cfRule>
  </conditionalFormatting>
  <conditionalFormatting sqref="G40:H40">
    <cfRule type="cellIs" dxfId="73" priority="57" operator="greaterThan">
      <formula>1</formula>
    </cfRule>
    <cfRule type="cellIs" dxfId="72" priority="58" operator="lessThan">
      <formula>1</formula>
    </cfRule>
  </conditionalFormatting>
  <conditionalFormatting sqref="C49:D49">
    <cfRule type="cellIs" dxfId="71" priority="55" operator="greaterThan">
      <formula>1</formula>
    </cfRule>
    <cfRule type="cellIs" dxfId="70" priority="56" operator="lessThan">
      <formula>1</formula>
    </cfRule>
  </conditionalFormatting>
  <conditionalFormatting sqref="E49:F49">
    <cfRule type="cellIs" dxfId="69" priority="53" operator="greaterThan">
      <formula>1</formula>
    </cfRule>
    <cfRule type="cellIs" dxfId="68" priority="54" operator="lessThan">
      <formula>1</formula>
    </cfRule>
  </conditionalFormatting>
  <conditionalFormatting sqref="G49:H49">
    <cfRule type="cellIs" dxfId="67" priority="51" operator="greaterThan">
      <formula>1</formula>
    </cfRule>
    <cfRule type="cellIs" dxfId="66" priority="52" operator="lessThan">
      <formula>1</formula>
    </cfRule>
  </conditionalFormatting>
  <conditionalFormatting sqref="C58:D58">
    <cfRule type="cellIs" dxfId="65" priority="49" operator="greaterThan">
      <formula>1</formula>
    </cfRule>
    <cfRule type="cellIs" dxfId="64" priority="50" operator="lessThan">
      <formula>1</formula>
    </cfRule>
  </conditionalFormatting>
  <conditionalFormatting sqref="E58:F58">
    <cfRule type="cellIs" dxfId="63" priority="47" operator="greaterThan">
      <formula>1</formula>
    </cfRule>
    <cfRule type="cellIs" dxfId="62" priority="48" operator="lessThan">
      <formula>1</formula>
    </cfRule>
  </conditionalFormatting>
  <conditionalFormatting sqref="G58:H58">
    <cfRule type="cellIs" dxfId="61" priority="45" operator="greaterThan">
      <formula>1</formula>
    </cfRule>
    <cfRule type="cellIs" dxfId="60" priority="46" operator="lessThan">
      <formula>1</formula>
    </cfRule>
  </conditionalFormatting>
  <conditionalFormatting sqref="C67:D67">
    <cfRule type="cellIs" dxfId="59" priority="43" operator="greaterThan">
      <formula>1</formula>
    </cfRule>
    <cfRule type="cellIs" dxfId="58" priority="44" operator="lessThan">
      <formula>1</formula>
    </cfRule>
  </conditionalFormatting>
  <conditionalFormatting sqref="E67:F67">
    <cfRule type="cellIs" dxfId="57" priority="41" operator="greaterThan">
      <formula>1</formula>
    </cfRule>
    <cfRule type="cellIs" dxfId="56" priority="42" operator="lessThan">
      <formula>1</formula>
    </cfRule>
  </conditionalFormatting>
  <conditionalFormatting sqref="G67:H67">
    <cfRule type="cellIs" dxfId="55" priority="39" operator="greaterThan">
      <formula>1</formula>
    </cfRule>
    <cfRule type="cellIs" dxfId="54" priority="40" operator="lessThan">
      <formula>1</formula>
    </cfRule>
  </conditionalFormatting>
  <conditionalFormatting sqref="C76:D76">
    <cfRule type="cellIs" dxfId="53" priority="37" operator="greaterThan">
      <formula>1</formula>
    </cfRule>
    <cfRule type="cellIs" dxfId="52" priority="38" operator="lessThan">
      <formula>1</formula>
    </cfRule>
  </conditionalFormatting>
  <conditionalFormatting sqref="E76:F76">
    <cfRule type="cellIs" dxfId="51" priority="35" operator="greaterThan">
      <formula>1</formula>
    </cfRule>
    <cfRule type="cellIs" dxfId="50" priority="36" operator="lessThan">
      <formula>1</formula>
    </cfRule>
  </conditionalFormatting>
  <conditionalFormatting sqref="G76:H76">
    <cfRule type="cellIs" dxfId="49" priority="33" operator="greaterThan">
      <formula>1</formula>
    </cfRule>
    <cfRule type="cellIs" dxfId="48" priority="34" operator="lessThan">
      <formula>1</formula>
    </cfRule>
  </conditionalFormatting>
  <conditionalFormatting sqref="C13:D13">
    <cfRule type="cellIs" dxfId="47" priority="31" operator="greaterThan">
      <formula>1</formula>
    </cfRule>
    <cfRule type="cellIs" dxfId="46" priority="32" operator="lessThan">
      <formula>1</formula>
    </cfRule>
  </conditionalFormatting>
  <conditionalFormatting sqref="C85:D85">
    <cfRule type="cellIs" dxfId="45" priority="23" operator="greaterThan">
      <formula>1</formula>
    </cfRule>
    <cfRule type="cellIs" dxfId="44" priority="24" operator="lessThan">
      <formula>1</formula>
    </cfRule>
  </conditionalFormatting>
  <conditionalFormatting sqref="E85:F85">
    <cfRule type="cellIs" dxfId="43" priority="21" operator="greaterThan">
      <formula>1</formula>
    </cfRule>
    <cfRule type="cellIs" dxfId="42" priority="22" operator="lessThan">
      <formula>1</formula>
    </cfRule>
  </conditionalFormatting>
  <conditionalFormatting sqref="G85:H85">
    <cfRule type="cellIs" dxfId="41" priority="19" operator="greaterThan">
      <formula>1</formula>
    </cfRule>
    <cfRule type="cellIs" dxfId="40" priority="20" operator="lessThan">
      <formula>1</formula>
    </cfRule>
  </conditionalFormatting>
  <conditionalFormatting sqref="C94:D94">
    <cfRule type="cellIs" dxfId="39" priority="17" operator="greaterThan">
      <formula>1</formula>
    </cfRule>
    <cfRule type="cellIs" dxfId="38" priority="18" operator="lessThan">
      <formula>1</formula>
    </cfRule>
  </conditionalFormatting>
  <conditionalFormatting sqref="E94:F94">
    <cfRule type="cellIs" dxfId="37" priority="15" operator="greaterThan">
      <formula>1</formula>
    </cfRule>
    <cfRule type="cellIs" dxfId="36" priority="16" operator="lessThan">
      <formula>1</formula>
    </cfRule>
  </conditionalFormatting>
  <conditionalFormatting sqref="G94:H94">
    <cfRule type="cellIs" dxfId="35" priority="13" operator="greaterThan">
      <formula>1</formula>
    </cfRule>
    <cfRule type="cellIs" dxfId="34" priority="14" operator="lessThan">
      <formula>1</formula>
    </cfRule>
  </conditionalFormatting>
  <conditionalFormatting sqref="C103:D103">
    <cfRule type="cellIs" dxfId="33" priority="11" operator="greaterThan">
      <formula>1</formula>
    </cfRule>
    <cfRule type="cellIs" dxfId="32" priority="12" operator="lessThan">
      <formula>1</formula>
    </cfRule>
  </conditionalFormatting>
  <conditionalFormatting sqref="E103:F103">
    <cfRule type="cellIs" dxfId="31" priority="9" operator="greaterThan">
      <formula>1</formula>
    </cfRule>
    <cfRule type="cellIs" dxfId="30" priority="10" operator="lessThan">
      <formula>1</formula>
    </cfRule>
  </conditionalFormatting>
  <conditionalFormatting sqref="G103:H103">
    <cfRule type="cellIs" dxfId="29" priority="7" operator="greaterThan">
      <formula>1</formula>
    </cfRule>
    <cfRule type="cellIs" dxfId="28" priority="8" operator="lessThan">
      <formula>1</formula>
    </cfRule>
  </conditionalFormatting>
  <conditionalFormatting sqref="C31:D31">
    <cfRule type="cellIs" dxfId="27" priority="5" operator="greaterThan">
      <formula>1</formula>
    </cfRule>
    <cfRule type="cellIs" dxfId="26" priority="6" operator="lessThan">
      <formula>1</formula>
    </cfRule>
  </conditionalFormatting>
  <conditionalFormatting sqref="E31:F31">
    <cfRule type="cellIs" dxfId="25" priority="3" operator="greaterThan">
      <formula>1</formula>
    </cfRule>
    <cfRule type="cellIs" dxfId="24" priority="4" operator="lessThan">
      <formula>1</formula>
    </cfRule>
  </conditionalFormatting>
  <conditionalFormatting sqref="G31:H31">
    <cfRule type="cellIs" dxfId="23" priority="1" operator="greaterThan">
      <formula>1</formula>
    </cfRule>
    <cfRule type="cellIs" dxfId="22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  <rowBreaks count="1" manualBreakCount="1">
    <brk id="7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showGridLines="0" zoomScaleNormal="100" workbookViewId="0">
      <selection activeCell="G9" sqref="G9:J19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9" ht="15.75" x14ac:dyDescent="0.25">
      <c r="A1" s="8" t="s">
        <v>18</v>
      </c>
    </row>
    <row r="2" spans="1:9" ht="15" x14ac:dyDescent="0.25">
      <c r="A2" s="9" t="s">
        <v>10</v>
      </c>
    </row>
    <row r="3" spans="1:9" x14ac:dyDescent="0.2">
      <c r="A3" s="35" t="s">
        <v>38</v>
      </c>
      <c r="B3" s="36"/>
    </row>
    <row r="4" spans="1:9" x14ac:dyDescent="0.2">
      <c r="A4" s="35" t="s">
        <v>40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14</v>
      </c>
      <c r="C6" s="31" t="s">
        <v>33</v>
      </c>
      <c r="D6" s="31" t="s">
        <v>43</v>
      </c>
      <c r="E6" s="29"/>
      <c r="F6" s="7" t="s">
        <v>11</v>
      </c>
    </row>
    <row r="7" spans="1:9" s="24" customFormat="1" ht="27" customHeight="1" x14ac:dyDescent="0.25">
      <c r="A7" s="33" t="s">
        <v>19</v>
      </c>
      <c r="B7" s="32" t="s">
        <v>5</v>
      </c>
      <c r="C7" s="45">
        <v>5662</v>
      </c>
      <c r="D7" s="45">
        <v>4750</v>
      </c>
      <c r="E7" s="30"/>
      <c r="F7" s="23">
        <f>(D7-C7)/C7</f>
        <v>-0.16107382550335569</v>
      </c>
    </row>
    <row r="8" spans="1:9" x14ac:dyDescent="0.2">
      <c r="C8" s="2"/>
      <c r="D8" s="44"/>
      <c r="E8" s="15"/>
      <c r="F8" s="2"/>
      <c r="I8" s="2"/>
    </row>
    <row r="9" spans="1:9" s="24" customFormat="1" ht="27" customHeight="1" x14ac:dyDescent="0.25">
      <c r="A9" s="33" t="s">
        <v>20</v>
      </c>
      <c r="B9" s="25" t="s">
        <v>5</v>
      </c>
      <c r="C9" s="41">
        <v>5615</v>
      </c>
      <c r="D9" s="46">
        <v>4407</v>
      </c>
      <c r="E9" s="30"/>
      <c r="F9" s="26">
        <f>(D9-C9)/C9</f>
        <v>-0.21513802315227071</v>
      </c>
      <c r="I9" s="43"/>
    </row>
    <row r="10" spans="1:9" ht="14.45" customHeight="1" x14ac:dyDescent="0.2">
      <c r="A10" s="34"/>
      <c r="B10" s="14"/>
      <c r="C10" s="42"/>
      <c r="D10" s="47"/>
      <c r="E10" s="21"/>
      <c r="F10" s="22"/>
      <c r="H10" s="2"/>
      <c r="I10" s="2"/>
    </row>
    <row r="11" spans="1:9" ht="25.5" customHeight="1" x14ac:dyDescent="0.2">
      <c r="A11" s="33" t="s">
        <v>29</v>
      </c>
      <c r="B11" s="25" t="s">
        <v>5</v>
      </c>
      <c r="C11" s="41">
        <v>1163</v>
      </c>
      <c r="D11" s="46">
        <v>1088</v>
      </c>
      <c r="E11" s="30"/>
      <c r="F11" s="26">
        <f>(D11-C11)/C11</f>
        <v>-6.4488392089423904E-2</v>
      </c>
      <c r="H11" s="2"/>
      <c r="I11" s="2"/>
    </row>
    <row r="12" spans="1:9" ht="14.45" customHeight="1" x14ac:dyDescent="0.2">
      <c r="A12" s="34"/>
      <c r="B12" s="14"/>
      <c r="C12" s="42"/>
      <c r="D12" s="47"/>
      <c r="E12" s="21"/>
      <c r="F12" s="22"/>
      <c r="H12" s="2"/>
      <c r="I12" s="2"/>
    </row>
    <row r="13" spans="1:9" ht="27" customHeight="1" x14ac:dyDescent="0.2">
      <c r="A13" s="33" t="s">
        <v>21</v>
      </c>
      <c r="B13" s="25" t="s">
        <v>5</v>
      </c>
      <c r="C13" s="41">
        <v>4124</v>
      </c>
      <c r="D13" s="46">
        <v>3399</v>
      </c>
      <c r="E13" s="30"/>
      <c r="F13" s="26">
        <f>(D13-C13)/C13</f>
        <v>-0.17580019398642094</v>
      </c>
      <c r="H13" s="2"/>
      <c r="I13" s="2"/>
    </row>
    <row r="14" spans="1:9" x14ac:dyDescent="0.2">
      <c r="C14" s="2"/>
      <c r="D14" s="48"/>
      <c r="E14" s="15"/>
      <c r="F14" s="2"/>
      <c r="I14" s="2"/>
    </row>
    <row r="15" spans="1:9" s="24" customFormat="1" ht="27" customHeight="1" x14ac:dyDescent="0.2">
      <c r="A15" s="33" t="s">
        <v>22</v>
      </c>
      <c r="B15" s="25" t="s">
        <v>5</v>
      </c>
      <c r="C15" s="41">
        <v>2709</v>
      </c>
      <c r="D15" s="46">
        <v>2694</v>
      </c>
      <c r="E15" s="30"/>
      <c r="F15" s="26">
        <f>(D15-C15)/C15</f>
        <v>-5.5370985603543747E-3</v>
      </c>
      <c r="G15" s="1"/>
      <c r="I15" s="43"/>
    </row>
    <row r="16" spans="1:9" x14ac:dyDescent="0.2">
      <c r="C16" s="2"/>
      <c r="D16" s="48"/>
      <c r="E16" s="15"/>
      <c r="I16" s="2"/>
    </row>
    <row r="17" spans="1:9" s="24" customFormat="1" ht="27" customHeight="1" x14ac:dyDescent="0.2">
      <c r="A17" s="33" t="s">
        <v>23</v>
      </c>
      <c r="B17" s="25" t="s">
        <v>5</v>
      </c>
      <c r="C17" s="41">
        <v>3927</v>
      </c>
      <c r="D17" s="46">
        <v>3884</v>
      </c>
      <c r="E17" s="30"/>
      <c r="F17" s="26">
        <f>(D17-C17)/C17</f>
        <v>-1.0949834479246244E-2</v>
      </c>
      <c r="G17" s="1"/>
      <c r="I17" s="43"/>
    </row>
    <row r="18" spans="1:9" x14ac:dyDescent="0.2">
      <c r="C18" s="2"/>
      <c r="D18" s="48"/>
      <c r="E18" s="15"/>
      <c r="I18" s="2"/>
    </row>
    <row r="19" spans="1:9" s="24" customFormat="1" ht="27" customHeight="1" x14ac:dyDescent="0.2">
      <c r="A19" s="33" t="s">
        <v>24</v>
      </c>
      <c r="B19" s="25" t="s">
        <v>5</v>
      </c>
      <c r="C19" s="41">
        <v>3653</v>
      </c>
      <c r="D19" s="46">
        <v>4568</v>
      </c>
      <c r="E19" s="30"/>
      <c r="F19" s="26">
        <f>(D19-C19)/C19</f>
        <v>0.2504790583082398</v>
      </c>
      <c r="G19" s="1"/>
      <c r="I19" s="43"/>
    </row>
    <row r="20" spans="1:9" x14ac:dyDescent="0.2">
      <c r="C20" s="2"/>
      <c r="D20" s="48"/>
      <c r="E20" s="15"/>
    </row>
    <row r="21" spans="1:9" s="24" customFormat="1" ht="27" customHeight="1" x14ac:dyDescent="0.25">
      <c r="A21" s="33" t="s">
        <v>25</v>
      </c>
      <c r="B21" s="25" t="s">
        <v>5</v>
      </c>
      <c r="C21" s="41">
        <v>4895</v>
      </c>
      <c r="D21" s="46">
        <v>4287</v>
      </c>
      <c r="E21" s="30"/>
      <c r="F21" s="26">
        <f>(D21-C21)/C21</f>
        <v>-0.12420837589376915</v>
      </c>
    </row>
    <row r="22" spans="1:9" x14ac:dyDescent="0.2">
      <c r="D22" s="49"/>
    </row>
    <row r="23" spans="1:9" ht="24" customHeight="1" x14ac:dyDescent="0.2">
      <c r="A23" s="33" t="s">
        <v>26</v>
      </c>
      <c r="B23" s="25" t="s">
        <v>5</v>
      </c>
      <c r="C23" s="41">
        <v>27552</v>
      </c>
      <c r="D23" s="46">
        <v>25358</v>
      </c>
      <c r="E23" s="30"/>
      <c r="F23" s="26">
        <f>(D23-C23)/C23</f>
        <v>-7.9631242740998837E-2</v>
      </c>
    </row>
    <row r="24" spans="1:9" x14ac:dyDescent="0.2">
      <c r="D24" s="49"/>
    </row>
    <row r="25" spans="1:9" ht="27" customHeight="1" x14ac:dyDescent="0.2">
      <c r="A25" s="33" t="s">
        <v>27</v>
      </c>
      <c r="B25" s="25" t="s">
        <v>5</v>
      </c>
      <c r="C25" s="41">
        <v>1840</v>
      </c>
      <c r="D25" s="46">
        <v>1735</v>
      </c>
      <c r="E25" s="30"/>
      <c r="F25" s="26">
        <f>(D25-C25)/C25</f>
        <v>-5.7065217391304345E-2</v>
      </c>
      <c r="G25" s="24"/>
    </row>
    <row r="26" spans="1:9" x14ac:dyDescent="0.2">
      <c r="D26" s="49"/>
    </row>
    <row r="27" spans="1:9" ht="24" customHeight="1" x14ac:dyDescent="0.2">
      <c r="A27" s="33" t="s">
        <v>28</v>
      </c>
      <c r="B27" s="25" t="s">
        <v>5</v>
      </c>
      <c r="C27" s="41">
        <v>3380</v>
      </c>
      <c r="D27" s="46">
        <v>2479</v>
      </c>
      <c r="E27" s="30"/>
      <c r="F27" s="26">
        <f>(D27-C27)/C27</f>
        <v>-0.26656804733727812</v>
      </c>
    </row>
    <row r="29" spans="1:9" x14ac:dyDescent="0.2">
      <c r="A29" s="49" t="s">
        <v>45</v>
      </c>
    </row>
    <row r="30" spans="1:9" x14ac:dyDescent="0.2">
      <c r="A30" s="12" t="s">
        <v>6</v>
      </c>
    </row>
  </sheetData>
  <conditionalFormatting sqref="F7">
    <cfRule type="cellIs" dxfId="21" priority="25" operator="lessThan">
      <formula>0</formula>
    </cfRule>
    <cfRule type="cellIs" dxfId="20" priority="26" operator="greaterThan">
      <formula>0</formula>
    </cfRule>
  </conditionalFormatting>
  <conditionalFormatting sqref="F9">
    <cfRule type="cellIs" dxfId="19" priority="23" operator="lessThan">
      <formula>0</formula>
    </cfRule>
    <cfRule type="cellIs" dxfId="18" priority="24" operator="greaterThan">
      <formula>0</formula>
    </cfRule>
  </conditionalFormatting>
  <conditionalFormatting sqref="F13">
    <cfRule type="cellIs" dxfId="17" priority="21" operator="lessThan">
      <formula>0</formula>
    </cfRule>
    <cfRule type="cellIs" dxfId="16" priority="22" operator="greaterThan">
      <formula>0</formula>
    </cfRule>
  </conditionalFormatting>
  <conditionalFormatting sqref="F15"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F17">
    <cfRule type="cellIs" dxfId="13" priority="17" operator="lessThan">
      <formula>0</formula>
    </cfRule>
    <cfRule type="cellIs" dxfId="12" priority="18" operator="greaterThan">
      <formula>0</formula>
    </cfRule>
  </conditionalFormatting>
  <conditionalFormatting sqref="F19"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F21">
    <cfRule type="cellIs" dxfId="9" priority="13" operator="lessThan">
      <formula>0</formula>
    </cfRule>
    <cfRule type="cellIs" dxfId="8" priority="14" operator="greaterThan">
      <formula>0</formula>
    </cfRule>
  </conditionalFormatting>
  <conditionalFormatting sqref="F23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25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7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11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"/>
  <sheetViews>
    <sheetView showGridLines="0" tabSelected="1" topLeftCell="A55" zoomScaleNormal="100" workbookViewId="0">
      <selection activeCell="E23" sqref="E23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18</v>
      </c>
    </row>
    <row r="2" spans="1:22" ht="15" x14ac:dyDescent="0.25">
      <c r="A2" s="9" t="s">
        <v>13</v>
      </c>
    </row>
    <row r="3" spans="1:22" x14ac:dyDescent="0.2">
      <c r="A3" s="35" t="s">
        <v>38</v>
      </c>
      <c r="B3" s="36"/>
    </row>
    <row r="4" spans="1:22" x14ac:dyDescent="0.2">
      <c r="A4" s="35" t="s">
        <v>44</v>
      </c>
    </row>
    <row r="6" spans="1:22" x14ac:dyDescent="0.2">
      <c r="A6" s="6" t="s">
        <v>1</v>
      </c>
      <c r="B6" s="6" t="s">
        <v>14</v>
      </c>
      <c r="C6" s="7" t="s">
        <v>30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50">
        <v>42916</v>
      </c>
      <c r="O6" s="7" t="s">
        <v>0</v>
      </c>
    </row>
    <row r="7" spans="1:22" ht="13.9" customHeight="1" x14ac:dyDescent="0.2">
      <c r="A7" s="57" t="s">
        <v>19</v>
      </c>
      <c r="B7" s="3" t="s">
        <v>34</v>
      </c>
      <c r="C7" s="3">
        <v>1</v>
      </c>
      <c r="D7" s="3">
        <v>0</v>
      </c>
      <c r="E7" s="5">
        <v>0</v>
      </c>
      <c r="F7" s="3">
        <v>2</v>
      </c>
      <c r="G7" s="3">
        <v>1</v>
      </c>
      <c r="H7" s="5">
        <v>0</v>
      </c>
      <c r="I7" s="3">
        <v>3</v>
      </c>
      <c r="J7" s="3">
        <v>10</v>
      </c>
      <c r="K7" s="4">
        <v>67</v>
      </c>
      <c r="L7" s="4">
        <v>455</v>
      </c>
      <c r="M7" s="4">
        <v>1535</v>
      </c>
      <c r="N7" s="4">
        <v>1448</v>
      </c>
      <c r="O7" s="4">
        <v>3522</v>
      </c>
    </row>
    <row r="8" spans="1:22" x14ac:dyDescent="0.2">
      <c r="A8" s="58"/>
      <c r="B8" s="3" t="s">
        <v>35</v>
      </c>
      <c r="C8" s="5">
        <v>0</v>
      </c>
      <c r="D8" s="3">
        <v>0</v>
      </c>
      <c r="E8" s="5">
        <v>0</v>
      </c>
      <c r="F8" s="5">
        <v>0</v>
      </c>
      <c r="G8" s="5">
        <v>1</v>
      </c>
      <c r="H8" s="5">
        <v>1</v>
      </c>
      <c r="I8" s="5">
        <v>16</v>
      </c>
      <c r="J8" s="5">
        <v>6</v>
      </c>
      <c r="K8" s="5">
        <v>0</v>
      </c>
      <c r="L8" s="4">
        <v>5</v>
      </c>
      <c r="M8" s="5">
        <v>208</v>
      </c>
      <c r="N8" s="5">
        <v>226</v>
      </c>
      <c r="O8" s="4">
        <v>463</v>
      </c>
    </row>
    <row r="9" spans="1:22" x14ac:dyDescent="0.2">
      <c r="A9" s="58"/>
      <c r="B9" s="51" t="s">
        <v>36</v>
      </c>
      <c r="C9" s="53">
        <v>0</v>
      </c>
      <c r="D9" s="3">
        <v>0</v>
      </c>
      <c r="E9" s="53">
        <v>0</v>
      </c>
      <c r="F9" s="53">
        <v>0</v>
      </c>
      <c r="G9" s="53">
        <v>0</v>
      </c>
      <c r="H9" s="53">
        <v>2</v>
      </c>
      <c r="I9" s="53">
        <v>11</v>
      </c>
      <c r="J9" s="53">
        <v>3</v>
      </c>
      <c r="K9" s="53">
        <v>2</v>
      </c>
      <c r="L9" s="52">
        <v>14</v>
      </c>
      <c r="M9" s="53">
        <v>204</v>
      </c>
      <c r="N9" s="53">
        <v>272</v>
      </c>
      <c r="O9" s="52">
        <v>508</v>
      </c>
    </row>
    <row r="10" spans="1:22" ht="13.5" thickBot="1" x14ac:dyDescent="0.25">
      <c r="A10" s="58"/>
      <c r="B10" s="10" t="s">
        <v>37</v>
      </c>
      <c r="C10" s="39">
        <v>0</v>
      </c>
      <c r="D10" s="10">
        <v>0</v>
      </c>
      <c r="E10" s="39">
        <v>1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1</v>
      </c>
      <c r="L10" s="11">
        <v>5</v>
      </c>
      <c r="M10" s="39">
        <v>60</v>
      </c>
      <c r="N10" s="39">
        <v>190</v>
      </c>
      <c r="O10" s="11">
        <v>257</v>
      </c>
      <c r="T10" s="2"/>
      <c r="U10" s="2"/>
      <c r="V10" s="2"/>
    </row>
    <row r="11" spans="1:22" ht="13.5" thickTop="1" x14ac:dyDescent="0.2">
      <c r="A11" s="58"/>
      <c r="B11" s="16" t="s">
        <v>15</v>
      </c>
      <c r="C11" s="16">
        <v>1</v>
      </c>
      <c r="D11" s="16">
        <v>0</v>
      </c>
      <c r="E11" s="16">
        <v>1</v>
      </c>
      <c r="F11" s="16">
        <v>2</v>
      </c>
      <c r="G11" s="16">
        <v>2</v>
      </c>
      <c r="H11" s="16">
        <v>3</v>
      </c>
      <c r="I11" s="16">
        <v>30</v>
      </c>
      <c r="J11" s="16">
        <v>19</v>
      </c>
      <c r="K11" s="19">
        <v>70</v>
      </c>
      <c r="L11" s="19">
        <v>479</v>
      </c>
      <c r="M11" s="19">
        <v>2007</v>
      </c>
      <c r="N11" s="19">
        <v>2136</v>
      </c>
      <c r="O11" s="19">
        <v>4750</v>
      </c>
      <c r="T11" s="2"/>
      <c r="U11" s="2"/>
      <c r="V11" s="2"/>
    </row>
    <row r="12" spans="1:22" x14ac:dyDescent="0.2">
      <c r="A12" s="59"/>
      <c r="B12" s="18" t="s">
        <v>16</v>
      </c>
      <c r="C12" s="20">
        <v>2.1052631578947399E-4</v>
      </c>
      <c r="D12" s="20">
        <v>0</v>
      </c>
      <c r="E12" s="20">
        <v>2.1052631578947399E-4</v>
      </c>
      <c r="F12" s="20">
        <v>4.2105263157894701E-4</v>
      </c>
      <c r="G12" s="20">
        <v>4.2105263157894701E-4</v>
      </c>
      <c r="H12" s="20">
        <v>6.3157894736842095E-4</v>
      </c>
      <c r="I12" s="20">
        <v>6.3157894736842104E-3</v>
      </c>
      <c r="J12" s="20">
        <v>4.0000000000000001E-3</v>
      </c>
      <c r="K12" s="20">
        <v>1.4736842105263199E-2</v>
      </c>
      <c r="L12" s="20">
        <v>0.100842105263158</v>
      </c>
      <c r="M12" s="20">
        <v>0.42252631578947403</v>
      </c>
      <c r="N12" s="20">
        <v>0.44968421052631602</v>
      </c>
      <c r="O12" s="20">
        <v>1</v>
      </c>
    </row>
    <row r="14" spans="1:22" ht="12.75" customHeight="1" x14ac:dyDescent="0.2">
      <c r="A14" s="57" t="s">
        <v>20</v>
      </c>
      <c r="B14" s="3" t="s">
        <v>34</v>
      </c>
      <c r="C14" s="4">
        <v>8</v>
      </c>
      <c r="D14" s="4">
        <v>2</v>
      </c>
      <c r="E14" s="4">
        <v>3</v>
      </c>
      <c r="F14" s="4">
        <v>8</v>
      </c>
      <c r="G14" s="4">
        <v>24</v>
      </c>
      <c r="H14" s="4">
        <v>29</v>
      </c>
      <c r="I14" s="4">
        <v>89</v>
      </c>
      <c r="J14" s="4">
        <v>179</v>
      </c>
      <c r="K14" s="4">
        <v>331</v>
      </c>
      <c r="L14" s="4">
        <v>529</v>
      </c>
      <c r="M14" s="4">
        <v>944</v>
      </c>
      <c r="N14" s="4">
        <v>931</v>
      </c>
      <c r="O14" s="4">
        <v>3077</v>
      </c>
    </row>
    <row r="15" spans="1:22" x14ac:dyDescent="0.2">
      <c r="A15" s="58"/>
      <c r="B15" s="3" t="s">
        <v>35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2</v>
      </c>
      <c r="K15" s="5">
        <v>7</v>
      </c>
      <c r="L15" s="4">
        <v>63</v>
      </c>
      <c r="M15" s="4">
        <v>139</v>
      </c>
      <c r="N15" s="4">
        <v>205</v>
      </c>
      <c r="O15" s="4">
        <v>416</v>
      </c>
    </row>
    <row r="16" spans="1:22" x14ac:dyDescent="0.2">
      <c r="A16" s="58"/>
      <c r="B16" s="3" t="s">
        <v>36</v>
      </c>
      <c r="C16" s="5">
        <v>0</v>
      </c>
      <c r="D16" s="5">
        <v>0</v>
      </c>
      <c r="E16" s="5">
        <v>0</v>
      </c>
      <c r="F16" s="5">
        <v>1</v>
      </c>
      <c r="G16" s="5">
        <v>5</v>
      </c>
      <c r="H16" s="5">
        <v>1</v>
      </c>
      <c r="I16" s="5">
        <v>0</v>
      </c>
      <c r="J16" s="5">
        <v>0</v>
      </c>
      <c r="K16" s="5">
        <v>5</v>
      </c>
      <c r="L16" s="4">
        <v>13</v>
      </c>
      <c r="M16" s="4">
        <v>81</v>
      </c>
      <c r="N16" s="4">
        <v>66</v>
      </c>
      <c r="O16" s="4">
        <v>172</v>
      </c>
    </row>
    <row r="17" spans="1:15" x14ac:dyDescent="0.2">
      <c r="A17" s="58"/>
      <c r="B17" s="3" t="s">
        <v>37</v>
      </c>
      <c r="C17" s="4">
        <v>14</v>
      </c>
      <c r="D17" s="4">
        <v>3</v>
      </c>
      <c r="E17" s="4">
        <v>8</v>
      </c>
      <c r="F17" s="4">
        <v>5</v>
      </c>
      <c r="G17" s="4">
        <v>4</v>
      </c>
      <c r="H17" s="4">
        <v>5</v>
      </c>
      <c r="I17" s="4">
        <v>13</v>
      </c>
      <c r="J17" s="4">
        <v>14</v>
      </c>
      <c r="K17" s="4">
        <v>13</v>
      </c>
      <c r="L17" s="4">
        <v>43</v>
      </c>
      <c r="M17" s="4">
        <v>83</v>
      </c>
      <c r="N17" s="4">
        <v>175</v>
      </c>
      <c r="O17" s="4">
        <v>380</v>
      </c>
    </row>
    <row r="18" spans="1:15" ht="13.5" thickBot="1" x14ac:dyDescent="0.25">
      <c r="A18" s="58"/>
      <c r="B18" s="10" t="s">
        <v>17</v>
      </c>
      <c r="C18" s="11">
        <v>1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11">
        <v>2</v>
      </c>
      <c r="K18" s="11">
        <v>3</v>
      </c>
      <c r="L18" s="11">
        <v>1</v>
      </c>
      <c r="M18" s="11">
        <v>20</v>
      </c>
      <c r="N18" s="11">
        <v>335</v>
      </c>
      <c r="O18" s="11">
        <v>362</v>
      </c>
    </row>
    <row r="19" spans="1:15" ht="13.5" thickTop="1" x14ac:dyDescent="0.2">
      <c r="A19" s="58"/>
      <c r="B19" s="16" t="s">
        <v>15</v>
      </c>
      <c r="C19" s="16">
        <v>23</v>
      </c>
      <c r="D19" s="16">
        <v>5</v>
      </c>
      <c r="E19" s="16">
        <v>11</v>
      </c>
      <c r="F19" s="16">
        <v>14</v>
      </c>
      <c r="G19" s="16">
        <v>33</v>
      </c>
      <c r="H19" s="16">
        <v>35</v>
      </c>
      <c r="I19" s="16">
        <v>102</v>
      </c>
      <c r="J19" s="16">
        <v>197</v>
      </c>
      <c r="K19" s="19">
        <v>359</v>
      </c>
      <c r="L19" s="19">
        <v>649</v>
      </c>
      <c r="M19" s="19">
        <v>1267</v>
      </c>
      <c r="N19" s="19">
        <v>1712</v>
      </c>
      <c r="O19" s="19">
        <v>4407</v>
      </c>
    </row>
    <row r="20" spans="1:15" x14ac:dyDescent="0.2">
      <c r="A20" s="59"/>
      <c r="B20" s="18" t="s">
        <v>16</v>
      </c>
      <c r="C20" s="20">
        <v>5.21896982073973E-3</v>
      </c>
      <c r="D20" s="20">
        <v>1.1345586566825501E-3</v>
      </c>
      <c r="E20" s="20">
        <v>2.4960290447016099E-3</v>
      </c>
      <c r="F20" s="20">
        <v>3.1767642387111402E-3</v>
      </c>
      <c r="G20" s="20">
        <v>7.4880871341048297E-3</v>
      </c>
      <c r="H20" s="20">
        <v>7.9419105967778493E-3</v>
      </c>
      <c r="I20" s="20">
        <v>2.3144996596324002E-2</v>
      </c>
      <c r="J20" s="20">
        <v>4.4701611073292499E-2</v>
      </c>
      <c r="K20" s="20">
        <v>8.1461311549807097E-2</v>
      </c>
      <c r="L20" s="20">
        <v>0.14726571363739499</v>
      </c>
      <c r="M20" s="20">
        <v>0.28749716360335797</v>
      </c>
      <c r="N20" s="20">
        <v>0.38847288404810498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">
      <c r="A22" s="57" t="s">
        <v>29</v>
      </c>
      <c r="B22" s="3" t="s">
        <v>34</v>
      </c>
      <c r="C22" s="5">
        <v>0</v>
      </c>
      <c r="D22" s="5">
        <v>0</v>
      </c>
      <c r="E22" s="5">
        <v>0</v>
      </c>
      <c r="F22" s="5">
        <v>0</v>
      </c>
      <c r="G22" s="5">
        <v>2</v>
      </c>
      <c r="H22" s="5">
        <v>1</v>
      </c>
      <c r="I22" s="5">
        <v>4</v>
      </c>
      <c r="J22" s="5">
        <v>17</v>
      </c>
      <c r="K22" s="4">
        <v>28</v>
      </c>
      <c r="L22" s="4">
        <v>78</v>
      </c>
      <c r="M22" s="4">
        <v>247</v>
      </c>
      <c r="N22" s="4">
        <v>325</v>
      </c>
      <c r="O22" s="4">
        <v>702</v>
      </c>
    </row>
    <row r="23" spans="1:15" x14ac:dyDescent="0.2">
      <c r="A23" s="58"/>
      <c r="B23" s="3" t="s">
        <v>35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1</v>
      </c>
      <c r="M23" s="4">
        <v>8</v>
      </c>
      <c r="N23" s="4">
        <v>42</v>
      </c>
      <c r="O23" s="4">
        <v>51</v>
      </c>
    </row>
    <row r="24" spans="1:15" x14ac:dyDescent="0.2">
      <c r="A24" s="58"/>
      <c r="B24" s="3" t="s">
        <v>36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4">
        <v>5</v>
      </c>
      <c r="N24" s="4">
        <v>6</v>
      </c>
      <c r="O24" s="4">
        <v>11</v>
      </c>
    </row>
    <row r="25" spans="1:15" x14ac:dyDescent="0.2">
      <c r="A25" s="58"/>
      <c r="B25" s="3" t="s">
        <v>37</v>
      </c>
      <c r="C25" s="4">
        <v>16</v>
      </c>
      <c r="D25" s="4">
        <v>2</v>
      </c>
      <c r="E25" s="4">
        <v>3</v>
      </c>
      <c r="F25" s="4">
        <v>1</v>
      </c>
      <c r="G25" s="4">
        <v>2</v>
      </c>
      <c r="H25" s="4">
        <v>2</v>
      </c>
      <c r="I25" s="4">
        <v>3</v>
      </c>
      <c r="J25" s="4">
        <v>2</v>
      </c>
      <c r="K25" s="4">
        <v>2</v>
      </c>
      <c r="L25" s="4">
        <v>12</v>
      </c>
      <c r="M25" s="4">
        <v>15</v>
      </c>
      <c r="N25" s="4">
        <v>165</v>
      </c>
      <c r="O25" s="4">
        <v>225</v>
      </c>
    </row>
    <row r="26" spans="1:15" ht="13.5" thickBot="1" x14ac:dyDescent="0.25">
      <c r="A26" s="58"/>
      <c r="B26" s="10" t="s">
        <v>17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1</v>
      </c>
      <c r="K26" s="39">
        <v>0</v>
      </c>
      <c r="L26" s="39">
        <v>0</v>
      </c>
      <c r="M26" s="11">
        <v>13</v>
      </c>
      <c r="N26" s="11">
        <v>85</v>
      </c>
      <c r="O26" s="11">
        <v>99</v>
      </c>
    </row>
    <row r="27" spans="1:15" ht="13.5" thickTop="1" x14ac:dyDescent="0.2">
      <c r="A27" s="58"/>
      <c r="B27" s="16" t="s">
        <v>15</v>
      </c>
      <c r="C27" s="16">
        <v>16</v>
      </c>
      <c r="D27" s="16">
        <v>2</v>
      </c>
      <c r="E27" s="16">
        <v>3</v>
      </c>
      <c r="F27" s="16">
        <v>1</v>
      </c>
      <c r="G27" s="16">
        <v>4</v>
      </c>
      <c r="H27" s="16">
        <v>3</v>
      </c>
      <c r="I27" s="16">
        <v>7</v>
      </c>
      <c r="J27" s="16">
        <v>20</v>
      </c>
      <c r="K27" s="19">
        <v>30</v>
      </c>
      <c r="L27" s="19">
        <v>91</v>
      </c>
      <c r="M27" s="19">
        <v>288</v>
      </c>
      <c r="N27" s="19">
        <v>623</v>
      </c>
      <c r="O27" s="19">
        <v>1088</v>
      </c>
    </row>
    <row r="28" spans="1:15" x14ac:dyDescent="0.2">
      <c r="A28" s="59"/>
      <c r="B28" s="18" t="s">
        <v>16</v>
      </c>
      <c r="C28" s="20">
        <v>1.4705882352941201E-2</v>
      </c>
      <c r="D28" s="20">
        <v>1.8382352941176501E-3</v>
      </c>
      <c r="E28" s="20">
        <v>2.7573529411764699E-3</v>
      </c>
      <c r="F28" s="20">
        <v>9.1911764705882395E-4</v>
      </c>
      <c r="G28" s="20">
        <v>3.6764705882352902E-3</v>
      </c>
      <c r="H28" s="20">
        <v>2.7573529411764699E-3</v>
      </c>
      <c r="I28" s="20">
        <v>6.4338235294117601E-3</v>
      </c>
      <c r="J28" s="20">
        <v>1.8382352941176499E-2</v>
      </c>
      <c r="K28" s="20">
        <v>2.7573529411764702E-2</v>
      </c>
      <c r="L28" s="20">
        <v>8.3639705882352894E-2</v>
      </c>
      <c r="M28" s="20">
        <v>0.26470588235294101</v>
      </c>
      <c r="N28" s="20">
        <v>0.57261029411764697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7" t="s">
        <v>21</v>
      </c>
      <c r="B30" s="3" t="s">
        <v>34</v>
      </c>
      <c r="C30" s="4">
        <v>2</v>
      </c>
      <c r="D30" s="4">
        <v>0</v>
      </c>
      <c r="E30" s="5">
        <v>0</v>
      </c>
      <c r="F30" s="4">
        <v>5</v>
      </c>
      <c r="G30" s="4">
        <v>4</v>
      </c>
      <c r="H30" s="4">
        <v>9</v>
      </c>
      <c r="I30" s="4">
        <v>11</v>
      </c>
      <c r="J30" s="4">
        <v>46</v>
      </c>
      <c r="K30" s="4">
        <v>157</v>
      </c>
      <c r="L30" s="4">
        <v>375</v>
      </c>
      <c r="M30" s="4">
        <v>876</v>
      </c>
      <c r="N30" s="4">
        <v>954</v>
      </c>
      <c r="O30" s="4">
        <v>2439</v>
      </c>
    </row>
    <row r="31" spans="1:15" x14ac:dyDescent="0.2">
      <c r="A31" s="58"/>
      <c r="B31" s="3" t="s">
        <v>35</v>
      </c>
      <c r="C31" s="5">
        <v>0</v>
      </c>
      <c r="D31" s="4">
        <v>0</v>
      </c>
      <c r="E31" s="5">
        <v>0</v>
      </c>
      <c r="F31" s="5">
        <v>0</v>
      </c>
      <c r="G31" s="5">
        <v>0</v>
      </c>
      <c r="H31" s="5">
        <v>1</v>
      </c>
      <c r="I31" s="5">
        <v>2</v>
      </c>
      <c r="J31" s="5">
        <v>1</v>
      </c>
      <c r="K31" s="5">
        <v>9</v>
      </c>
      <c r="L31" s="4">
        <v>22</v>
      </c>
      <c r="M31" s="4">
        <v>78</v>
      </c>
      <c r="N31" s="4">
        <v>204</v>
      </c>
      <c r="O31" s="4">
        <v>317</v>
      </c>
    </row>
    <row r="32" spans="1:15" x14ac:dyDescent="0.2">
      <c r="A32" s="58"/>
      <c r="B32" s="3" t="s">
        <v>36</v>
      </c>
      <c r="C32" s="5">
        <v>0</v>
      </c>
      <c r="D32" s="4">
        <v>0</v>
      </c>
      <c r="E32" s="5">
        <v>1</v>
      </c>
      <c r="F32" s="5">
        <v>0</v>
      </c>
      <c r="G32" s="5">
        <v>0</v>
      </c>
      <c r="H32" s="5">
        <v>0</v>
      </c>
      <c r="I32" s="5">
        <v>0</v>
      </c>
      <c r="J32" s="5">
        <v>2</v>
      </c>
      <c r="K32" s="5">
        <v>4</v>
      </c>
      <c r="L32" s="4">
        <v>9</v>
      </c>
      <c r="M32" s="4">
        <v>33</v>
      </c>
      <c r="N32" s="4">
        <v>50</v>
      </c>
      <c r="O32" s="4">
        <v>99</v>
      </c>
    </row>
    <row r="33" spans="1:20" x14ac:dyDescent="0.2">
      <c r="A33" s="58"/>
      <c r="B33" s="3" t="s">
        <v>37</v>
      </c>
      <c r="C33" s="4">
        <v>13</v>
      </c>
      <c r="D33" s="4">
        <v>0</v>
      </c>
      <c r="E33" s="4">
        <v>4</v>
      </c>
      <c r="F33" s="4">
        <v>2</v>
      </c>
      <c r="G33" s="4">
        <v>3</v>
      </c>
      <c r="H33" s="4">
        <v>11</v>
      </c>
      <c r="I33" s="4">
        <v>8</v>
      </c>
      <c r="J33" s="4">
        <v>30</v>
      </c>
      <c r="K33" s="4">
        <v>37</v>
      </c>
      <c r="L33" s="4">
        <v>27</v>
      </c>
      <c r="M33" s="4">
        <v>64</v>
      </c>
      <c r="N33" s="4">
        <v>95</v>
      </c>
      <c r="O33" s="4">
        <v>294</v>
      </c>
    </row>
    <row r="34" spans="1:20" ht="13.5" thickBot="1" x14ac:dyDescent="0.25">
      <c r="A34" s="58"/>
      <c r="B34" s="10" t="s">
        <v>17</v>
      </c>
      <c r="C34" s="11">
        <v>1</v>
      </c>
      <c r="D34" s="11">
        <v>0</v>
      </c>
      <c r="E34" s="39">
        <v>0</v>
      </c>
      <c r="F34" s="39">
        <v>0</v>
      </c>
      <c r="G34" s="11">
        <v>3</v>
      </c>
      <c r="H34" s="39">
        <v>0</v>
      </c>
      <c r="I34" s="39">
        <v>1</v>
      </c>
      <c r="J34" s="11">
        <v>8</v>
      </c>
      <c r="K34" s="39">
        <v>1</v>
      </c>
      <c r="L34" s="11">
        <v>5</v>
      </c>
      <c r="M34" s="11">
        <v>14</v>
      </c>
      <c r="N34" s="11">
        <v>217</v>
      </c>
      <c r="O34" s="11">
        <v>250</v>
      </c>
    </row>
    <row r="35" spans="1:20" ht="13.5" thickTop="1" x14ac:dyDescent="0.2">
      <c r="A35" s="58"/>
      <c r="B35" s="16" t="s">
        <v>15</v>
      </c>
      <c r="C35" s="16">
        <v>16</v>
      </c>
      <c r="D35" s="16">
        <v>0</v>
      </c>
      <c r="E35" s="16">
        <v>5</v>
      </c>
      <c r="F35" s="16">
        <v>7</v>
      </c>
      <c r="G35" s="16">
        <v>10</v>
      </c>
      <c r="H35" s="16">
        <v>21</v>
      </c>
      <c r="I35" s="16">
        <v>22</v>
      </c>
      <c r="J35" s="16">
        <v>87</v>
      </c>
      <c r="K35" s="19">
        <v>208</v>
      </c>
      <c r="L35" s="19">
        <v>438</v>
      </c>
      <c r="M35" s="19">
        <v>1065</v>
      </c>
      <c r="N35" s="19">
        <v>1520</v>
      </c>
      <c r="O35" s="19">
        <v>3399</v>
      </c>
    </row>
    <row r="36" spans="1:20" x14ac:dyDescent="0.2">
      <c r="A36" s="59"/>
      <c r="B36" s="18" t="s">
        <v>16</v>
      </c>
      <c r="C36" s="20">
        <v>4.7072668431891703E-3</v>
      </c>
      <c r="D36" s="20">
        <v>0</v>
      </c>
      <c r="E36" s="20">
        <v>1.47102088849662E-3</v>
      </c>
      <c r="F36" s="20">
        <v>2.0594292438952601E-3</v>
      </c>
      <c r="G36" s="20">
        <v>2.94204177699323E-3</v>
      </c>
      <c r="H36" s="20">
        <v>6.1782877316857903E-3</v>
      </c>
      <c r="I36" s="20">
        <v>6.4724919093851101E-3</v>
      </c>
      <c r="J36" s="20">
        <v>2.55957634598411E-2</v>
      </c>
      <c r="K36" s="20">
        <v>6.1194468961459303E-2</v>
      </c>
      <c r="L36" s="20">
        <v>0.128861429832304</v>
      </c>
      <c r="M36" s="20">
        <v>0.31332744924977901</v>
      </c>
      <c r="N36" s="20">
        <v>0.44719035010297098</v>
      </c>
      <c r="O36" s="20">
        <v>1</v>
      </c>
    </row>
    <row r="37" spans="1:20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20" ht="12.75" customHeight="1" x14ac:dyDescent="0.2">
      <c r="A38" s="57" t="s">
        <v>22</v>
      </c>
      <c r="B38" s="3" t="s">
        <v>34</v>
      </c>
      <c r="C38" s="4">
        <v>2</v>
      </c>
      <c r="D38" s="5">
        <v>0</v>
      </c>
      <c r="E38" s="5">
        <v>0</v>
      </c>
      <c r="F38" s="5">
        <v>0</v>
      </c>
      <c r="G38" s="4">
        <v>5</v>
      </c>
      <c r="H38" s="4">
        <v>3</v>
      </c>
      <c r="I38" s="4">
        <v>40</v>
      </c>
      <c r="J38" s="4">
        <v>121</v>
      </c>
      <c r="K38" s="4">
        <v>269</v>
      </c>
      <c r="L38" s="4">
        <v>313</v>
      </c>
      <c r="M38" s="4">
        <v>502</v>
      </c>
      <c r="N38" s="4">
        <v>465</v>
      </c>
      <c r="O38" s="4">
        <v>1720</v>
      </c>
    </row>
    <row r="39" spans="1:20" x14ac:dyDescent="0.2">
      <c r="A39" s="58"/>
      <c r="B39" s="3" t="s">
        <v>35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6</v>
      </c>
      <c r="J39" s="5">
        <v>18</v>
      </c>
      <c r="K39" s="5">
        <v>39</v>
      </c>
      <c r="L39" s="4">
        <v>121</v>
      </c>
      <c r="M39" s="4">
        <v>133</v>
      </c>
      <c r="N39" s="4">
        <v>79</v>
      </c>
      <c r="O39" s="4">
        <v>396</v>
      </c>
    </row>
    <row r="40" spans="1:20" x14ac:dyDescent="0.2">
      <c r="A40" s="58"/>
      <c r="B40" s="3" t="s">
        <v>36</v>
      </c>
      <c r="C40" s="5">
        <v>0</v>
      </c>
      <c r="D40" s="5">
        <v>0</v>
      </c>
      <c r="E40" s="5">
        <v>0</v>
      </c>
      <c r="F40" s="5">
        <v>0</v>
      </c>
      <c r="G40" s="5">
        <v>1</v>
      </c>
      <c r="H40" s="5">
        <v>0</v>
      </c>
      <c r="I40" s="5">
        <v>0</v>
      </c>
      <c r="J40" s="5">
        <v>2</v>
      </c>
      <c r="K40" s="5">
        <v>20</v>
      </c>
      <c r="L40" s="4">
        <v>21</v>
      </c>
      <c r="M40" s="4">
        <v>48</v>
      </c>
      <c r="N40" s="4">
        <v>35</v>
      </c>
      <c r="O40" s="4">
        <v>127</v>
      </c>
    </row>
    <row r="41" spans="1:20" x14ac:dyDescent="0.2">
      <c r="A41" s="58"/>
      <c r="B41" s="3" t="s">
        <v>37</v>
      </c>
      <c r="C41" s="4">
        <v>10</v>
      </c>
      <c r="D41" s="4">
        <v>1</v>
      </c>
      <c r="E41" s="4">
        <v>3</v>
      </c>
      <c r="F41" s="4">
        <v>1</v>
      </c>
      <c r="G41" s="4">
        <v>5</v>
      </c>
      <c r="H41" s="4">
        <v>6</v>
      </c>
      <c r="I41" s="4">
        <v>11</v>
      </c>
      <c r="J41" s="4">
        <v>11</v>
      </c>
      <c r="K41" s="4">
        <v>21</v>
      </c>
      <c r="L41" s="4">
        <v>67</v>
      </c>
      <c r="M41" s="4">
        <v>66</v>
      </c>
      <c r="N41" s="4">
        <v>131</v>
      </c>
      <c r="O41" s="4">
        <v>333</v>
      </c>
    </row>
    <row r="42" spans="1:20" ht="13.5" thickBot="1" x14ac:dyDescent="0.25">
      <c r="A42" s="58"/>
      <c r="B42" s="10" t="s">
        <v>17</v>
      </c>
      <c r="C42" s="39">
        <v>0</v>
      </c>
      <c r="D42" s="39">
        <v>0</v>
      </c>
      <c r="E42" s="39">
        <v>0</v>
      </c>
      <c r="F42" s="39">
        <v>0</v>
      </c>
      <c r="G42" s="39">
        <v>1</v>
      </c>
      <c r="H42" s="39">
        <v>0</v>
      </c>
      <c r="I42" s="39">
        <v>3</v>
      </c>
      <c r="J42" s="39">
        <v>0</v>
      </c>
      <c r="K42" s="39">
        <v>1</v>
      </c>
      <c r="L42" s="11">
        <v>3</v>
      </c>
      <c r="M42" s="11">
        <v>20</v>
      </c>
      <c r="N42" s="11">
        <v>90</v>
      </c>
      <c r="O42" s="11">
        <v>118</v>
      </c>
    </row>
    <row r="43" spans="1:20" ht="13.5" thickTop="1" x14ac:dyDescent="0.2">
      <c r="A43" s="58"/>
      <c r="B43" s="16" t="s">
        <v>15</v>
      </c>
      <c r="C43" s="16">
        <v>12</v>
      </c>
      <c r="D43" s="16">
        <v>1</v>
      </c>
      <c r="E43" s="16">
        <v>3</v>
      </c>
      <c r="F43" s="16">
        <v>1</v>
      </c>
      <c r="G43" s="16">
        <v>12</v>
      </c>
      <c r="H43" s="16">
        <v>9</v>
      </c>
      <c r="I43" s="16">
        <v>60</v>
      </c>
      <c r="J43" s="16">
        <v>152</v>
      </c>
      <c r="K43" s="19">
        <v>350</v>
      </c>
      <c r="L43" s="19">
        <v>525</v>
      </c>
      <c r="M43" s="19">
        <v>769</v>
      </c>
      <c r="N43" s="19">
        <v>800</v>
      </c>
      <c r="O43" s="19">
        <v>2694</v>
      </c>
    </row>
    <row r="44" spans="1:20" x14ac:dyDescent="0.2">
      <c r="A44" s="59"/>
      <c r="B44" s="18" t="s">
        <v>16</v>
      </c>
      <c r="C44" s="20">
        <v>4.4543429844098002E-3</v>
      </c>
      <c r="D44" s="20">
        <v>3.7119524870081699E-4</v>
      </c>
      <c r="E44" s="20">
        <v>1.1135857461024501E-3</v>
      </c>
      <c r="F44" s="20">
        <v>3.7119524870081699E-4</v>
      </c>
      <c r="G44" s="20">
        <v>4.4543429844098002E-3</v>
      </c>
      <c r="H44" s="20">
        <v>3.3407572383073502E-3</v>
      </c>
      <c r="I44" s="20">
        <v>2.2271714922049001E-2</v>
      </c>
      <c r="J44" s="20">
        <v>5.6421677802524099E-2</v>
      </c>
      <c r="K44" s="20">
        <v>0.12991833704528599</v>
      </c>
      <c r="L44" s="20">
        <v>0.19487750556792899</v>
      </c>
      <c r="M44" s="20">
        <v>0.28544914625092799</v>
      </c>
      <c r="N44" s="20">
        <v>0.29695619896065301</v>
      </c>
      <c r="O44" s="20">
        <v>1</v>
      </c>
    </row>
    <row r="45" spans="1:20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Q45" s="38"/>
    </row>
    <row r="46" spans="1:20" ht="12.75" customHeight="1" x14ac:dyDescent="0.2">
      <c r="A46" s="57" t="s">
        <v>23</v>
      </c>
      <c r="B46" s="3" t="s">
        <v>34</v>
      </c>
      <c r="C46" s="4">
        <v>5</v>
      </c>
      <c r="D46" s="4">
        <v>1</v>
      </c>
      <c r="E46" s="5">
        <v>0</v>
      </c>
      <c r="F46" s="4">
        <v>1</v>
      </c>
      <c r="G46" s="4">
        <v>3</v>
      </c>
      <c r="H46" s="4">
        <v>5</v>
      </c>
      <c r="I46" s="4">
        <v>21</v>
      </c>
      <c r="J46" s="4">
        <v>103</v>
      </c>
      <c r="K46" s="4">
        <v>370</v>
      </c>
      <c r="L46" s="4">
        <v>519</v>
      </c>
      <c r="M46" s="4">
        <v>918</v>
      </c>
      <c r="N46" s="4">
        <v>969</v>
      </c>
      <c r="O46" s="4">
        <v>2915</v>
      </c>
    </row>
    <row r="47" spans="1:20" x14ac:dyDescent="0.2">
      <c r="A47" s="58"/>
      <c r="B47" s="3" t="s">
        <v>35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3</v>
      </c>
      <c r="K47" s="5">
        <v>0</v>
      </c>
      <c r="L47" s="4">
        <v>15</v>
      </c>
      <c r="M47" s="4">
        <v>53</v>
      </c>
      <c r="N47" s="4">
        <v>188</v>
      </c>
      <c r="O47" s="4">
        <v>259</v>
      </c>
      <c r="S47" s="2"/>
      <c r="T47" s="2"/>
    </row>
    <row r="48" spans="1:20" x14ac:dyDescent="0.2">
      <c r="A48" s="58"/>
      <c r="B48" s="3" t="s">
        <v>36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4">
        <v>5</v>
      </c>
      <c r="M48" s="4">
        <v>22</v>
      </c>
      <c r="N48" s="4">
        <v>24</v>
      </c>
      <c r="O48" s="4">
        <v>51</v>
      </c>
      <c r="S48" s="2"/>
      <c r="T48" s="2"/>
    </row>
    <row r="49" spans="1:21" x14ac:dyDescent="0.2">
      <c r="A49" s="58"/>
      <c r="B49" s="51" t="s">
        <v>37</v>
      </c>
      <c r="C49" s="53">
        <v>0</v>
      </c>
      <c r="D49" s="53">
        <v>1</v>
      </c>
      <c r="E49" s="53">
        <v>30</v>
      </c>
      <c r="F49" s="53">
        <v>31</v>
      </c>
      <c r="G49" s="53">
        <v>10</v>
      </c>
      <c r="H49" s="53">
        <v>9</v>
      </c>
      <c r="I49" s="53">
        <v>6</v>
      </c>
      <c r="J49" s="53">
        <v>10</v>
      </c>
      <c r="K49" s="52">
        <v>14</v>
      </c>
      <c r="L49" s="52">
        <v>19</v>
      </c>
      <c r="M49" s="52">
        <v>63</v>
      </c>
      <c r="N49" s="52">
        <v>131</v>
      </c>
      <c r="O49" s="52">
        <v>324</v>
      </c>
      <c r="S49" s="2"/>
      <c r="T49" s="2"/>
    </row>
    <row r="50" spans="1:21" ht="13.5" thickBot="1" x14ac:dyDescent="0.25">
      <c r="A50" s="58"/>
      <c r="B50" s="10" t="s">
        <v>17</v>
      </c>
      <c r="C50" s="39">
        <v>0</v>
      </c>
      <c r="D50" s="11">
        <v>1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11">
        <v>1</v>
      </c>
      <c r="K50" s="11">
        <v>4</v>
      </c>
      <c r="L50" s="11">
        <v>7</v>
      </c>
      <c r="M50" s="11">
        <v>34</v>
      </c>
      <c r="N50" s="11">
        <v>288</v>
      </c>
      <c r="O50" s="11">
        <v>335</v>
      </c>
    </row>
    <row r="51" spans="1:21" ht="13.5" thickTop="1" x14ac:dyDescent="0.2">
      <c r="A51" s="58"/>
      <c r="B51" s="16" t="s">
        <v>15</v>
      </c>
      <c r="C51" s="16">
        <v>5</v>
      </c>
      <c r="D51" s="16">
        <v>3</v>
      </c>
      <c r="E51" s="16">
        <v>30</v>
      </c>
      <c r="F51" s="16">
        <v>32</v>
      </c>
      <c r="G51" s="16">
        <v>13</v>
      </c>
      <c r="H51" s="16">
        <v>14</v>
      </c>
      <c r="I51" s="16">
        <v>27</v>
      </c>
      <c r="J51" s="16">
        <v>117</v>
      </c>
      <c r="K51" s="19">
        <v>388</v>
      </c>
      <c r="L51" s="19">
        <v>565</v>
      </c>
      <c r="M51" s="19">
        <v>1090</v>
      </c>
      <c r="N51" s="19">
        <v>1600</v>
      </c>
      <c r="O51" s="19">
        <v>3884</v>
      </c>
      <c r="S51" s="2"/>
      <c r="T51" s="2"/>
    </row>
    <row r="52" spans="1:21" x14ac:dyDescent="0.2">
      <c r="A52" s="59"/>
      <c r="B52" s="18" t="s">
        <v>16</v>
      </c>
      <c r="C52" s="20">
        <v>1.2873326467559201E-3</v>
      </c>
      <c r="D52" s="20">
        <v>7.7239958805355301E-4</v>
      </c>
      <c r="E52" s="20">
        <v>7.7239958805355299E-3</v>
      </c>
      <c r="F52" s="20">
        <v>8.2389289392379005E-3</v>
      </c>
      <c r="G52" s="20">
        <v>3.3470648815654E-3</v>
      </c>
      <c r="H52" s="20">
        <v>3.6045314109165801E-3</v>
      </c>
      <c r="I52" s="20">
        <v>6.9515962924819796E-3</v>
      </c>
      <c r="J52" s="20">
        <v>3.0123583934088601E-2</v>
      </c>
      <c r="K52" s="20">
        <v>9.9897013388259501E-2</v>
      </c>
      <c r="L52" s="20">
        <v>0.145468589083419</v>
      </c>
      <c r="M52" s="20">
        <v>0.28063851699279102</v>
      </c>
      <c r="N52" s="20">
        <v>0.41194644696189497</v>
      </c>
      <c r="O52" s="20">
        <v>1</v>
      </c>
      <c r="S52" s="2"/>
      <c r="T52" s="2"/>
    </row>
    <row r="53" spans="1:21" x14ac:dyDescent="0.2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21" ht="12.75" customHeight="1" x14ac:dyDescent="0.2">
      <c r="A54" s="57" t="s">
        <v>24</v>
      </c>
      <c r="B54" s="3" t="s">
        <v>34</v>
      </c>
      <c r="C54" s="4">
        <v>10</v>
      </c>
      <c r="D54" s="4">
        <v>9</v>
      </c>
      <c r="E54" s="4">
        <v>10</v>
      </c>
      <c r="F54" s="4">
        <v>6</v>
      </c>
      <c r="G54" s="4">
        <v>3</v>
      </c>
      <c r="H54" s="4">
        <v>9</v>
      </c>
      <c r="I54" s="4">
        <v>15</v>
      </c>
      <c r="J54" s="4">
        <v>61</v>
      </c>
      <c r="K54" s="4">
        <v>219</v>
      </c>
      <c r="L54" s="4">
        <v>425</v>
      </c>
      <c r="M54" s="4">
        <v>969</v>
      </c>
      <c r="N54" s="4">
        <v>889</v>
      </c>
      <c r="O54" s="4">
        <v>2625</v>
      </c>
    </row>
    <row r="55" spans="1:21" x14ac:dyDescent="0.2">
      <c r="A55" s="58"/>
      <c r="B55" s="3" t="s">
        <v>35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1</v>
      </c>
      <c r="J55" s="5">
        <v>2</v>
      </c>
      <c r="K55" s="5">
        <v>2</v>
      </c>
      <c r="L55" s="4">
        <v>38</v>
      </c>
      <c r="M55" s="4">
        <v>149</v>
      </c>
      <c r="N55" s="4">
        <v>336</v>
      </c>
      <c r="O55" s="4">
        <v>528</v>
      </c>
    </row>
    <row r="56" spans="1:21" x14ac:dyDescent="0.2">
      <c r="A56" s="58"/>
      <c r="B56" s="3" t="s">
        <v>36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2</v>
      </c>
      <c r="K56" s="5">
        <v>0</v>
      </c>
      <c r="L56" s="4">
        <v>6</v>
      </c>
      <c r="M56" s="4">
        <v>26</v>
      </c>
      <c r="N56" s="4">
        <v>71</v>
      </c>
      <c r="O56" s="4">
        <v>105</v>
      </c>
    </row>
    <row r="57" spans="1:21" x14ac:dyDescent="0.2">
      <c r="A57" s="58"/>
      <c r="B57" s="3" t="s">
        <v>37</v>
      </c>
      <c r="C57" s="5">
        <v>0</v>
      </c>
      <c r="D57" s="5">
        <v>0</v>
      </c>
      <c r="E57" s="5">
        <v>3</v>
      </c>
      <c r="F57" s="5">
        <v>2</v>
      </c>
      <c r="G57" s="5">
        <v>6</v>
      </c>
      <c r="H57" s="5">
        <v>6</v>
      </c>
      <c r="I57" s="5">
        <v>14</v>
      </c>
      <c r="J57" s="5">
        <v>26</v>
      </c>
      <c r="K57" s="4">
        <v>26</v>
      </c>
      <c r="L57" s="4">
        <v>50</v>
      </c>
      <c r="M57" s="4">
        <v>174</v>
      </c>
      <c r="N57" s="4">
        <v>311</v>
      </c>
      <c r="O57" s="4">
        <v>618</v>
      </c>
      <c r="S57" s="2"/>
      <c r="T57" s="2"/>
      <c r="U57" s="2"/>
    </row>
    <row r="58" spans="1:21" ht="13.5" thickBot="1" x14ac:dyDescent="0.25">
      <c r="A58" s="58"/>
      <c r="B58" s="10" t="s">
        <v>17</v>
      </c>
      <c r="C58" s="39">
        <v>1</v>
      </c>
      <c r="D58" s="39">
        <v>5</v>
      </c>
      <c r="E58" s="39">
        <v>4</v>
      </c>
      <c r="F58" s="39">
        <v>4</v>
      </c>
      <c r="G58" s="39">
        <v>1</v>
      </c>
      <c r="H58" s="39">
        <v>2</v>
      </c>
      <c r="I58" s="39">
        <v>2</v>
      </c>
      <c r="J58" s="39">
        <v>7</v>
      </c>
      <c r="K58" s="11">
        <v>18</v>
      </c>
      <c r="L58" s="11">
        <v>28</v>
      </c>
      <c r="M58" s="11">
        <v>86</v>
      </c>
      <c r="N58" s="11">
        <v>534</v>
      </c>
      <c r="O58" s="11">
        <v>692</v>
      </c>
      <c r="T58" s="2"/>
      <c r="U58" s="2"/>
    </row>
    <row r="59" spans="1:21" ht="13.5" thickTop="1" x14ac:dyDescent="0.2">
      <c r="A59" s="58"/>
      <c r="B59" s="16" t="s">
        <v>15</v>
      </c>
      <c r="C59" s="16">
        <v>11</v>
      </c>
      <c r="D59" s="16">
        <v>14</v>
      </c>
      <c r="E59" s="16">
        <v>17</v>
      </c>
      <c r="F59" s="16">
        <v>12</v>
      </c>
      <c r="G59" s="16">
        <v>10</v>
      </c>
      <c r="H59" s="16">
        <v>17</v>
      </c>
      <c r="I59" s="16">
        <v>32</v>
      </c>
      <c r="J59" s="16">
        <v>98</v>
      </c>
      <c r="K59" s="19">
        <v>265</v>
      </c>
      <c r="L59" s="19">
        <v>547</v>
      </c>
      <c r="M59" s="19">
        <v>1404</v>
      </c>
      <c r="N59" s="19">
        <v>2141</v>
      </c>
      <c r="O59" s="19">
        <v>4568</v>
      </c>
    </row>
    <row r="60" spans="1:21" x14ac:dyDescent="0.2">
      <c r="A60" s="59"/>
      <c r="B60" s="18" t="s">
        <v>16</v>
      </c>
      <c r="C60" s="20">
        <v>2.4080560420315202E-3</v>
      </c>
      <c r="D60" s="20">
        <v>3.0647985989492102E-3</v>
      </c>
      <c r="E60" s="20">
        <v>3.7215411558669002E-3</v>
      </c>
      <c r="F60" s="20">
        <v>2.62697022767075E-3</v>
      </c>
      <c r="G60" s="20">
        <v>2.1891418563922899E-3</v>
      </c>
      <c r="H60" s="20">
        <v>3.7215411558669002E-3</v>
      </c>
      <c r="I60" s="20">
        <v>7.0052539404553398E-3</v>
      </c>
      <c r="J60" s="20">
        <v>2.1453590192644499E-2</v>
      </c>
      <c r="K60" s="20">
        <v>5.8012259194395802E-2</v>
      </c>
      <c r="L60" s="20">
        <v>0.119746059544659</v>
      </c>
      <c r="M60" s="20">
        <v>0.30735551663747801</v>
      </c>
      <c r="N60" s="20">
        <v>0.46869527145359002</v>
      </c>
      <c r="O60" s="20">
        <v>1</v>
      </c>
    </row>
    <row r="61" spans="1:21" x14ac:dyDescent="0.2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21" ht="12.75" customHeight="1" x14ac:dyDescent="0.2">
      <c r="A62" s="57" t="s">
        <v>25</v>
      </c>
      <c r="B62" s="3" t="s">
        <v>34</v>
      </c>
      <c r="C62" s="4">
        <v>8</v>
      </c>
      <c r="D62" s="4">
        <v>3</v>
      </c>
      <c r="E62" s="4">
        <v>3</v>
      </c>
      <c r="F62" s="4">
        <v>3</v>
      </c>
      <c r="G62" s="4">
        <v>8</v>
      </c>
      <c r="H62" s="4">
        <v>24</v>
      </c>
      <c r="I62" s="4">
        <v>49</v>
      </c>
      <c r="J62" s="4">
        <v>184</v>
      </c>
      <c r="K62" s="4">
        <v>436</v>
      </c>
      <c r="L62" s="4">
        <v>607</v>
      </c>
      <c r="M62" s="4">
        <v>744</v>
      </c>
      <c r="N62" s="4">
        <v>766</v>
      </c>
      <c r="O62" s="4">
        <v>2835</v>
      </c>
    </row>
    <row r="63" spans="1:21" x14ac:dyDescent="0.2">
      <c r="A63" s="58"/>
      <c r="B63" s="3" t="s">
        <v>35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2</v>
      </c>
      <c r="I63" s="5">
        <v>28</v>
      </c>
      <c r="J63" s="5">
        <v>26</v>
      </c>
      <c r="K63" s="5">
        <v>87</v>
      </c>
      <c r="L63" s="4">
        <v>153</v>
      </c>
      <c r="M63" s="4">
        <v>201</v>
      </c>
      <c r="N63" s="4">
        <v>167</v>
      </c>
      <c r="O63" s="4">
        <v>664</v>
      </c>
    </row>
    <row r="64" spans="1:21" x14ac:dyDescent="0.2">
      <c r="A64" s="58"/>
      <c r="B64" s="3" t="s">
        <v>36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5</v>
      </c>
      <c r="J64" s="5">
        <v>12</v>
      </c>
      <c r="K64" s="5">
        <v>20</v>
      </c>
      <c r="L64" s="4">
        <v>56</v>
      </c>
      <c r="M64" s="4">
        <v>79</v>
      </c>
      <c r="N64" s="4">
        <v>58</v>
      </c>
      <c r="O64" s="4">
        <v>230</v>
      </c>
    </row>
    <row r="65" spans="1:15" x14ac:dyDescent="0.2">
      <c r="A65" s="58"/>
      <c r="B65" s="3" t="s">
        <v>37</v>
      </c>
      <c r="C65" s="5">
        <v>4</v>
      </c>
      <c r="D65" s="5">
        <v>2</v>
      </c>
      <c r="E65" s="5">
        <v>1</v>
      </c>
      <c r="F65" s="5">
        <v>1</v>
      </c>
      <c r="G65" s="5">
        <v>6</v>
      </c>
      <c r="H65" s="5">
        <v>3</v>
      </c>
      <c r="I65" s="5">
        <v>12</v>
      </c>
      <c r="J65" s="5">
        <v>9</v>
      </c>
      <c r="K65" s="4">
        <v>11</v>
      </c>
      <c r="L65" s="4">
        <v>30</v>
      </c>
      <c r="M65" s="4">
        <v>58</v>
      </c>
      <c r="N65" s="4">
        <v>128</v>
      </c>
      <c r="O65" s="4">
        <v>265</v>
      </c>
    </row>
    <row r="66" spans="1:15" ht="13.5" thickBot="1" x14ac:dyDescent="0.25">
      <c r="A66" s="58"/>
      <c r="B66" s="10" t="s">
        <v>17</v>
      </c>
      <c r="C66" s="39">
        <v>0</v>
      </c>
      <c r="D66" s="39">
        <v>3</v>
      </c>
      <c r="E66" s="39">
        <v>0</v>
      </c>
      <c r="F66" s="39">
        <v>2</v>
      </c>
      <c r="G66" s="39">
        <v>0</v>
      </c>
      <c r="H66" s="39">
        <v>2</v>
      </c>
      <c r="I66" s="39">
        <v>0</v>
      </c>
      <c r="J66" s="39">
        <v>1</v>
      </c>
      <c r="K66" s="39">
        <v>0</v>
      </c>
      <c r="L66" s="11">
        <v>12</v>
      </c>
      <c r="M66" s="11">
        <v>34</v>
      </c>
      <c r="N66" s="11">
        <v>239</v>
      </c>
      <c r="O66" s="11">
        <v>293</v>
      </c>
    </row>
    <row r="67" spans="1:15" ht="13.5" thickTop="1" x14ac:dyDescent="0.2">
      <c r="A67" s="58"/>
      <c r="B67" s="16" t="s">
        <v>15</v>
      </c>
      <c r="C67" s="16">
        <v>12</v>
      </c>
      <c r="D67" s="16">
        <v>8</v>
      </c>
      <c r="E67" s="16">
        <v>4</v>
      </c>
      <c r="F67" s="16">
        <v>6</v>
      </c>
      <c r="G67" s="16">
        <v>14</v>
      </c>
      <c r="H67" s="16">
        <v>31</v>
      </c>
      <c r="I67" s="16">
        <v>94</v>
      </c>
      <c r="J67" s="16">
        <v>232</v>
      </c>
      <c r="K67" s="19">
        <v>554</v>
      </c>
      <c r="L67" s="19">
        <v>858</v>
      </c>
      <c r="M67" s="19">
        <v>1116</v>
      </c>
      <c r="N67" s="19">
        <v>1358</v>
      </c>
      <c r="O67" s="19">
        <v>4287</v>
      </c>
    </row>
    <row r="68" spans="1:15" x14ac:dyDescent="0.2">
      <c r="A68" s="59"/>
      <c r="B68" s="18" t="s">
        <v>16</v>
      </c>
      <c r="C68" s="20">
        <v>2.7991602519244199E-3</v>
      </c>
      <c r="D68" s="20">
        <v>1.8661068346162799E-3</v>
      </c>
      <c r="E68" s="20">
        <v>9.3305341730814105E-4</v>
      </c>
      <c r="F68" s="20">
        <v>1.3995801259622099E-3</v>
      </c>
      <c r="G68" s="20">
        <v>3.2656869605784899E-3</v>
      </c>
      <c r="H68" s="20">
        <v>7.2311639841380901E-3</v>
      </c>
      <c r="I68" s="20">
        <v>2.1926755306741302E-2</v>
      </c>
      <c r="J68" s="20">
        <v>5.4117098203872199E-2</v>
      </c>
      <c r="K68" s="20">
        <v>0.12922789829717801</v>
      </c>
      <c r="L68" s="20">
        <v>0.20013995801259599</v>
      </c>
      <c r="M68" s="20">
        <v>0.26032190342897099</v>
      </c>
      <c r="N68" s="20">
        <v>0.31677163517611401</v>
      </c>
      <c r="O68" s="20">
        <v>1</v>
      </c>
    </row>
    <row r="70" spans="1:15" x14ac:dyDescent="0.2">
      <c r="A70" s="57" t="s">
        <v>26</v>
      </c>
      <c r="B70" s="3" t="s">
        <v>34</v>
      </c>
      <c r="C70" s="4">
        <v>8</v>
      </c>
      <c r="D70" s="4">
        <v>2</v>
      </c>
      <c r="E70" s="4">
        <v>10</v>
      </c>
      <c r="F70" s="4">
        <v>14</v>
      </c>
      <c r="G70" s="4">
        <v>33</v>
      </c>
      <c r="H70" s="4">
        <v>37</v>
      </c>
      <c r="I70" s="4">
        <v>90</v>
      </c>
      <c r="J70" s="4">
        <v>276</v>
      </c>
      <c r="K70" s="4">
        <v>825</v>
      </c>
      <c r="L70" s="4">
        <v>2212</v>
      </c>
      <c r="M70" s="4">
        <v>6712</v>
      </c>
      <c r="N70" s="4">
        <v>6597</v>
      </c>
      <c r="O70" s="4">
        <v>16816</v>
      </c>
    </row>
    <row r="71" spans="1:15" x14ac:dyDescent="0.2">
      <c r="A71" s="58"/>
      <c r="B71" s="3" t="s">
        <v>35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1</v>
      </c>
      <c r="I71" s="5">
        <v>1</v>
      </c>
      <c r="J71" s="5">
        <v>0</v>
      </c>
      <c r="K71" s="5">
        <v>5</v>
      </c>
      <c r="L71" s="4">
        <v>146</v>
      </c>
      <c r="M71" s="4">
        <v>824</v>
      </c>
      <c r="N71" s="4">
        <v>1850</v>
      </c>
      <c r="O71" s="4">
        <v>2827</v>
      </c>
    </row>
    <row r="72" spans="1:15" x14ac:dyDescent="0.2">
      <c r="A72" s="58"/>
      <c r="B72" s="3" t="s">
        <v>36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3</v>
      </c>
      <c r="K72" s="5">
        <v>10</v>
      </c>
      <c r="L72" s="4">
        <v>66</v>
      </c>
      <c r="M72" s="4">
        <v>221</v>
      </c>
      <c r="N72" s="4">
        <v>483</v>
      </c>
      <c r="O72" s="4">
        <v>783</v>
      </c>
    </row>
    <row r="73" spans="1:15" x14ac:dyDescent="0.2">
      <c r="A73" s="58"/>
      <c r="B73" s="3" t="s">
        <v>37</v>
      </c>
      <c r="C73" s="4">
        <v>29</v>
      </c>
      <c r="D73" s="4">
        <v>39</v>
      </c>
      <c r="E73" s="4">
        <v>31</v>
      </c>
      <c r="F73" s="4">
        <v>29</v>
      </c>
      <c r="G73" s="4">
        <v>50</v>
      </c>
      <c r="H73" s="4">
        <v>72</v>
      </c>
      <c r="I73" s="4">
        <v>114</v>
      </c>
      <c r="J73" s="4">
        <v>184</v>
      </c>
      <c r="K73" s="4">
        <v>226</v>
      </c>
      <c r="L73" s="4">
        <v>309</v>
      </c>
      <c r="M73" s="4">
        <v>731</v>
      </c>
      <c r="N73" s="4">
        <v>1109</v>
      </c>
      <c r="O73" s="4">
        <v>2923</v>
      </c>
    </row>
    <row r="74" spans="1:15" ht="13.5" thickBot="1" x14ac:dyDescent="0.25">
      <c r="A74" s="58"/>
      <c r="B74" s="10" t="s">
        <v>17</v>
      </c>
      <c r="C74" s="11">
        <v>1</v>
      </c>
      <c r="D74" s="39">
        <v>0</v>
      </c>
      <c r="E74" s="39">
        <v>0</v>
      </c>
      <c r="F74" s="11">
        <v>1</v>
      </c>
      <c r="G74" s="11">
        <v>1</v>
      </c>
      <c r="H74" s="11">
        <v>1</v>
      </c>
      <c r="I74" s="11">
        <v>4</v>
      </c>
      <c r="J74" s="11">
        <v>5</v>
      </c>
      <c r="K74" s="39">
        <v>7</v>
      </c>
      <c r="L74" s="11">
        <v>30</v>
      </c>
      <c r="M74" s="11">
        <v>215</v>
      </c>
      <c r="N74" s="11">
        <v>1744</v>
      </c>
      <c r="O74" s="11">
        <v>2009</v>
      </c>
    </row>
    <row r="75" spans="1:15" ht="13.5" thickTop="1" x14ac:dyDescent="0.2">
      <c r="A75" s="58"/>
      <c r="B75" s="16" t="s">
        <v>15</v>
      </c>
      <c r="C75" s="16">
        <v>38</v>
      </c>
      <c r="D75" s="16">
        <v>41</v>
      </c>
      <c r="E75" s="16">
        <v>41</v>
      </c>
      <c r="F75" s="16">
        <v>44</v>
      </c>
      <c r="G75" s="16">
        <v>84</v>
      </c>
      <c r="H75" s="16">
        <v>111</v>
      </c>
      <c r="I75" s="16">
        <v>209</v>
      </c>
      <c r="J75" s="16">
        <v>468</v>
      </c>
      <c r="K75" s="19">
        <v>1073</v>
      </c>
      <c r="L75" s="19">
        <v>2763</v>
      </c>
      <c r="M75" s="19">
        <v>8703</v>
      </c>
      <c r="N75" s="19">
        <v>11783</v>
      </c>
      <c r="O75" s="19">
        <v>25358</v>
      </c>
    </row>
    <row r="76" spans="1:15" x14ac:dyDescent="0.2">
      <c r="A76" s="59"/>
      <c r="B76" s="18" t="s">
        <v>16</v>
      </c>
      <c r="C76" s="20">
        <v>1.4985408943923001E-3</v>
      </c>
      <c r="D76" s="20">
        <v>1.61684675447591E-3</v>
      </c>
      <c r="E76" s="20">
        <v>1.61684675447591E-3</v>
      </c>
      <c r="F76" s="20">
        <v>1.7351526145595101E-3</v>
      </c>
      <c r="G76" s="20">
        <v>3.3125640823408798E-3</v>
      </c>
      <c r="H76" s="20">
        <v>4.3773168230933001E-3</v>
      </c>
      <c r="I76" s="20">
        <v>8.2419749191576606E-3</v>
      </c>
      <c r="J76" s="20">
        <v>1.8455714173041999E-2</v>
      </c>
      <c r="K76" s="20">
        <v>4.2314062623235303E-2</v>
      </c>
      <c r="L76" s="20">
        <v>0.108959697136998</v>
      </c>
      <c r="M76" s="20">
        <v>0.34320530010253197</v>
      </c>
      <c r="N76" s="20">
        <v>0.46466598312169699</v>
      </c>
      <c r="O76" s="20">
        <v>1</v>
      </c>
    </row>
    <row r="78" spans="1:15" x14ac:dyDescent="0.2">
      <c r="A78" s="57" t="s">
        <v>27</v>
      </c>
      <c r="B78" s="3" t="s">
        <v>34</v>
      </c>
      <c r="C78" s="4">
        <v>2</v>
      </c>
      <c r="D78" s="5">
        <v>0</v>
      </c>
      <c r="E78" s="4">
        <v>2</v>
      </c>
      <c r="F78" s="5">
        <v>0</v>
      </c>
      <c r="G78" s="4">
        <v>2</v>
      </c>
      <c r="H78" s="4">
        <v>2</v>
      </c>
      <c r="I78" s="4">
        <v>5</v>
      </c>
      <c r="J78" s="4">
        <v>12</v>
      </c>
      <c r="K78" s="4">
        <v>87</v>
      </c>
      <c r="L78" s="4">
        <v>160</v>
      </c>
      <c r="M78" s="4">
        <v>468</v>
      </c>
      <c r="N78" s="4">
        <v>499</v>
      </c>
      <c r="O78" s="4">
        <v>1239</v>
      </c>
    </row>
    <row r="79" spans="1:15" x14ac:dyDescent="0.2">
      <c r="A79" s="58"/>
      <c r="B79" s="3" t="s">
        <v>35</v>
      </c>
      <c r="C79" s="5">
        <v>0</v>
      </c>
      <c r="D79" s="5">
        <v>0</v>
      </c>
      <c r="E79" s="5">
        <v>0</v>
      </c>
      <c r="F79" s="5">
        <v>0</v>
      </c>
      <c r="G79" s="5">
        <v>2</v>
      </c>
      <c r="H79" s="5">
        <v>0</v>
      </c>
      <c r="I79" s="5">
        <v>2</v>
      </c>
      <c r="J79" s="5">
        <v>2</v>
      </c>
      <c r="K79" s="5">
        <v>13</v>
      </c>
      <c r="L79" s="4">
        <v>47</v>
      </c>
      <c r="M79" s="4">
        <v>81</v>
      </c>
      <c r="N79" s="4">
        <v>64</v>
      </c>
      <c r="O79" s="4">
        <v>211</v>
      </c>
    </row>
    <row r="80" spans="1:15" x14ac:dyDescent="0.2">
      <c r="A80" s="58"/>
      <c r="B80" s="3" t="s">
        <v>36</v>
      </c>
      <c r="C80" s="5">
        <v>0</v>
      </c>
      <c r="D80" s="5">
        <v>0</v>
      </c>
      <c r="E80" s="5">
        <v>0</v>
      </c>
      <c r="F80" s="5">
        <v>0</v>
      </c>
      <c r="G80" s="5">
        <v>1</v>
      </c>
      <c r="H80" s="5">
        <v>0</v>
      </c>
      <c r="I80" s="5">
        <v>0</v>
      </c>
      <c r="J80" s="5">
        <v>2</v>
      </c>
      <c r="K80" s="5">
        <v>8</v>
      </c>
      <c r="L80" s="4">
        <v>10</v>
      </c>
      <c r="M80" s="4">
        <v>34</v>
      </c>
      <c r="N80" s="4">
        <v>23</v>
      </c>
      <c r="O80" s="4">
        <v>78</v>
      </c>
    </row>
    <row r="81" spans="1:15" x14ac:dyDescent="0.2">
      <c r="A81" s="58"/>
      <c r="B81" s="3" t="s">
        <v>37</v>
      </c>
      <c r="C81" s="4">
        <v>21</v>
      </c>
      <c r="D81" s="4">
        <v>5</v>
      </c>
      <c r="E81" s="4">
        <v>2</v>
      </c>
      <c r="F81" s="4">
        <v>3</v>
      </c>
      <c r="G81" s="4">
        <v>3</v>
      </c>
      <c r="H81" s="4">
        <v>3</v>
      </c>
      <c r="I81" s="4">
        <v>3</v>
      </c>
      <c r="J81" s="4">
        <v>4</v>
      </c>
      <c r="K81" s="4">
        <v>3</v>
      </c>
      <c r="L81" s="4">
        <v>1</v>
      </c>
      <c r="M81" s="4">
        <v>7</v>
      </c>
      <c r="N81" s="4">
        <v>53</v>
      </c>
      <c r="O81" s="4">
        <v>108</v>
      </c>
    </row>
    <row r="82" spans="1:15" ht="13.5" thickBot="1" x14ac:dyDescent="0.25">
      <c r="A82" s="58"/>
      <c r="B82" s="10" t="s">
        <v>17</v>
      </c>
      <c r="C82" s="39">
        <v>0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0</v>
      </c>
      <c r="K82" s="39">
        <v>2</v>
      </c>
      <c r="L82" s="11">
        <v>3</v>
      </c>
      <c r="M82" s="11">
        <v>8</v>
      </c>
      <c r="N82" s="11">
        <v>86</v>
      </c>
      <c r="O82" s="11">
        <v>99</v>
      </c>
    </row>
    <row r="83" spans="1:15" ht="13.5" thickTop="1" x14ac:dyDescent="0.2">
      <c r="A83" s="58"/>
      <c r="B83" s="16" t="s">
        <v>15</v>
      </c>
      <c r="C83" s="16">
        <v>23</v>
      </c>
      <c r="D83" s="16">
        <v>5</v>
      </c>
      <c r="E83" s="16">
        <v>4</v>
      </c>
      <c r="F83" s="16">
        <v>3</v>
      </c>
      <c r="G83" s="16">
        <v>8</v>
      </c>
      <c r="H83" s="16">
        <v>5</v>
      </c>
      <c r="I83" s="16">
        <v>10</v>
      </c>
      <c r="J83" s="16">
        <v>20</v>
      </c>
      <c r="K83" s="19">
        <v>113</v>
      </c>
      <c r="L83" s="19">
        <v>221</v>
      </c>
      <c r="M83" s="19">
        <v>598</v>
      </c>
      <c r="N83" s="19">
        <v>725</v>
      </c>
      <c r="O83" s="19">
        <v>1735</v>
      </c>
    </row>
    <row r="84" spans="1:15" x14ac:dyDescent="0.2">
      <c r="A84" s="59"/>
      <c r="B84" s="18" t="s">
        <v>16</v>
      </c>
      <c r="C84" s="20">
        <v>1.3256484149855899E-2</v>
      </c>
      <c r="D84" s="20">
        <v>2.8818443804034602E-3</v>
      </c>
      <c r="E84" s="20">
        <v>2.3054755043227701E-3</v>
      </c>
      <c r="F84" s="20">
        <v>1.7291066282420801E-3</v>
      </c>
      <c r="G84" s="20">
        <v>4.6109510086455299E-3</v>
      </c>
      <c r="H84" s="20">
        <v>2.8818443804034602E-3</v>
      </c>
      <c r="I84" s="20">
        <v>5.7636887608069204E-3</v>
      </c>
      <c r="J84" s="20">
        <v>1.1527377521613799E-2</v>
      </c>
      <c r="K84" s="20">
        <v>6.5129682997118202E-2</v>
      </c>
      <c r="L84" s="20">
        <v>0.12737752161383301</v>
      </c>
      <c r="M84" s="20">
        <v>0.34466858789625399</v>
      </c>
      <c r="N84" s="20">
        <v>0.417867435158501</v>
      </c>
      <c r="O84" s="20">
        <v>1</v>
      </c>
    </row>
    <row r="86" spans="1:15" x14ac:dyDescent="0.2">
      <c r="A86" s="57" t="s">
        <v>28</v>
      </c>
      <c r="B86" s="3" t="s">
        <v>34</v>
      </c>
      <c r="C86" s="4">
        <v>2</v>
      </c>
      <c r="D86" s="4">
        <v>1</v>
      </c>
      <c r="E86" s="4">
        <v>3</v>
      </c>
      <c r="F86" s="4">
        <v>3</v>
      </c>
      <c r="G86" s="4">
        <v>10</v>
      </c>
      <c r="H86" s="4">
        <v>14</v>
      </c>
      <c r="I86" s="4">
        <v>33</v>
      </c>
      <c r="J86" s="4">
        <v>67</v>
      </c>
      <c r="K86" s="4">
        <v>127</v>
      </c>
      <c r="L86" s="4">
        <v>296</v>
      </c>
      <c r="M86" s="4">
        <v>558</v>
      </c>
      <c r="N86" s="4">
        <v>537</v>
      </c>
      <c r="O86" s="4">
        <v>1651</v>
      </c>
    </row>
    <row r="87" spans="1:15" x14ac:dyDescent="0.2">
      <c r="A87" s="58"/>
      <c r="B87" s="3" t="s">
        <v>35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2</v>
      </c>
      <c r="I87" s="5">
        <v>4</v>
      </c>
      <c r="J87" s="5">
        <v>1</v>
      </c>
      <c r="K87" s="5">
        <v>4</v>
      </c>
      <c r="L87" s="4">
        <v>50</v>
      </c>
      <c r="M87" s="4">
        <v>93</v>
      </c>
      <c r="N87" s="4">
        <v>150</v>
      </c>
      <c r="O87" s="4">
        <v>304</v>
      </c>
    </row>
    <row r="88" spans="1:15" x14ac:dyDescent="0.2">
      <c r="A88" s="58"/>
      <c r="B88" s="3" t="s">
        <v>36</v>
      </c>
      <c r="C88" s="5">
        <v>0</v>
      </c>
      <c r="D88" s="5">
        <v>0</v>
      </c>
      <c r="E88" s="5">
        <v>0</v>
      </c>
      <c r="F88" s="5">
        <v>0</v>
      </c>
      <c r="G88" s="5">
        <v>5</v>
      </c>
      <c r="H88" s="5">
        <v>1</v>
      </c>
      <c r="I88" s="5">
        <v>3</v>
      </c>
      <c r="J88" s="5">
        <v>3</v>
      </c>
      <c r="K88" s="5">
        <v>5</v>
      </c>
      <c r="L88" s="4">
        <v>24</v>
      </c>
      <c r="M88" s="4">
        <v>37</v>
      </c>
      <c r="N88" s="4">
        <v>43</v>
      </c>
      <c r="O88" s="4">
        <v>121</v>
      </c>
    </row>
    <row r="89" spans="1:15" x14ac:dyDescent="0.2">
      <c r="A89" s="58"/>
      <c r="B89" s="3" t="s">
        <v>37</v>
      </c>
      <c r="C89" s="4">
        <v>14</v>
      </c>
      <c r="D89" s="4">
        <v>2</v>
      </c>
      <c r="E89" s="4">
        <v>4</v>
      </c>
      <c r="F89" s="4">
        <v>4</v>
      </c>
      <c r="G89" s="4">
        <v>5</v>
      </c>
      <c r="H89" s="4">
        <v>6</v>
      </c>
      <c r="I89" s="4">
        <v>4</v>
      </c>
      <c r="J89" s="4">
        <v>15</v>
      </c>
      <c r="K89" s="4">
        <v>15</v>
      </c>
      <c r="L89" s="4">
        <v>22</v>
      </c>
      <c r="M89" s="4">
        <v>53</v>
      </c>
      <c r="N89" s="4">
        <v>96</v>
      </c>
      <c r="O89" s="4">
        <v>240</v>
      </c>
    </row>
    <row r="90" spans="1:15" ht="13.5" thickBot="1" x14ac:dyDescent="0.25">
      <c r="A90" s="58"/>
      <c r="B90" s="10" t="s">
        <v>17</v>
      </c>
      <c r="C90" s="39">
        <v>0</v>
      </c>
      <c r="D90" s="39">
        <v>0</v>
      </c>
      <c r="E90" s="39">
        <v>0</v>
      </c>
      <c r="F90" s="39">
        <v>0</v>
      </c>
      <c r="G90" s="39">
        <v>0</v>
      </c>
      <c r="H90" s="39">
        <v>0</v>
      </c>
      <c r="I90" s="39">
        <v>0</v>
      </c>
      <c r="J90" s="39">
        <v>0</v>
      </c>
      <c r="K90" s="11">
        <v>3</v>
      </c>
      <c r="L90" s="11">
        <v>2</v>
      </c>
      <c r="M90" s="11">
        <v>29</v>
      </c>
      <c r="N90" s="11">
        <v>129</v>
      </c>
      <c r="O90" s="11">
        <v>163</v>
      </c>
    </row>
    <row r="91" spans="1:15" ht="13.5" thickTop="1" x14ac:dyDescent="0.2">
      <c r="A91" s="58"/>
      <c r="B91" s="16" t="s">
        <v>15</v>
      </c>
      <c r="C91" s="16">
        <v>16</v>
      </c>
      <c r="D91" s="16">
        <v>3</v>
      </c>
      <c r="E91" s="16">
        <v>7</v>
      </c>
      <c r="F91" s="16">
        <v>7</v>
      </c>
      <c r="G91" s="16">
        <v>20</v>
      </c>
      <c r="H91" s="16">
        <v>23</v>
      </c>
      <c r="I91" s="16">
        <v>44</v>
      </c>
      <c r="J91" s="16">
        <v>86</v>
      </c>
      <c r="K91" s="19">
        <v>154</v>
      </c>
      <c r="L91" s="19">
        <v>394</v>
      </c>
      <c r="M91" s="19">
        <v>770</v>
      </c>
      <c r="N91" s="19">
        <v>955</v>
      </c>
      <c r="O91" s="19">
        <v>2479</v>
      </c>
    </row>
    <row r="92" spans="1:15" x14ac:dyDescent="0.2">
      <c r="A92" s="59"/>
      <c r="B92" s="18" t="s">
        <v>16</v>
      </c>
      <c r="C92" s="20">
        <v>6.4542154094392899E-3</v>
      </c>
      <c r="D92" s="20">
        <v>1.2101653892698701E-3</v>
      </c>
      <c r="E92" s="20">
        <v>2.8237192416296899E-3</v>
      </c>
      <c r="F92" s="20">
        <v>2.8237192416296899E-3</v>
      </c>
      <c r="G92" s="20">
        <v>8.0677692617991108E-3</v>
      </c>
      <c r="H92" s="20">
        <v>9.2779346510689798E-3</v>
      </c>
      <c r="I92" s="20">
        <v>1.7749092375957998E-2</v>
      </c>
      <c r="J92" s="20">
        <v>3.4691407825736202E-2</v>
      </c>
      <c r="K92" s="20">
        <v>6.2121823315853197E-2</v>
      </c>
      <c r="L92" s="20">
        <v>0.15893505445744299</v>
      </c>
      <c r="M92" s="20">
        <v>0.31060911657926599</v>
      </c>
      <c r="N92" s="20">
        <v>0.38523598225090799</v>
      </c>
      <c r="O92" s="20">
        <v>1</v>
      </c>
    </row>
    <row r="94" spans="1:15" x14ac:dyDescent="0.2">
      <c r="A94" s="49" t="s">
        <v>45</v>
      </c>
    </row>
    <row r="95" spans="1:15" x14ac:dyDescent="0.2">
      <c r="A95" s="12" t="s">
        <v>6</v>
      </c>
    </row>
  </sheetData>
  <mergeCells count="11">
    <mergeCell ref="A7:A12"/>
    <mergeCell ref="A14:A20"/>
    <mergeCell ref="A30:A36"/>
    <mergeCell ref="A38:A44"/>
    <mergeCell ref="A46:A52"/>
    <mergeCell ref="A22:A28"/>
    <mergeCell ref="A70:A76"/>
    <mergeCell ref="A78:A84"/>
    <mergeCell ref="A86:A92"/>
    <mergeCell ref="A54:A60"/>
    <mergeCell ref="A62:A68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9DA564-07A3-4E29-A002-9158367636DA}"/>
</file>

<file path=customXml/itemProps2.xml><?xml version="1.0" encoding="utf-8"?>
<ds:datastoreItem xmlns:ds="http://schemas.openxmlformats.org/officeDocument/2006/customXml" ds:itemID="{52A72E66-C27D-431B-887C-62591C13683F}"/>
</file>

<file path=customXml/itemProps3.xml><?xml version="1.0" encoding="utf-8"?>
<ds:datastoreItem xmlns:ds="http://schemas.openxmlformats.org/officeDocument/2006/customXml" ds:itemID="{78426091-8CEA-4A3D-B898-8E48D4BB81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2017-09-06T07:38:29Z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