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Flussi!$A$6:$H$104</definedName>
    <definedName name="_xlnm.Print_Area" localSheetId="2">'Stratigrafia pendenti'!$A$1:$O$73</definedName>
    <definedName name="_xlnm.Print_Area" localSheetId="1">'Variazione pendenti'!$A$1:$G$30</definedName>
    <definedName name="_xlnm.Print_Titles" localSheetId="0">Flussi!$1:$6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1" i="7" l="1"/>
  <c r="G31" i="6"/>
  <c r="E31" i="6"/>
  <c r="C31" i="6"/>
  <c r="F27" i="7" l="1"/>
  <c r="F25" i="7"/>
  <c r="F23" i="7"/>
  <c r="E103" i="6"/>
  <c r="E94" i="6"/>
  <c r="E85" i="6"/>
  <c r="C103" i="6" l="1"/>
  <c r="G103" i="6"/>
  <c r="C94" i="6"/>
  <c r="G94" i="6"/>
  <c r="C85" i="6"/>
  <c r="G85" i="6"/>
  <c r="F21" i="7" l="1"/>
  <c r="F19" i="7"/>
  <c r="F17" i="7"/>
  <c r="F15" i="7"/>
  <c r="G76" i="6" l="1"/>
  <c r="E76" i="6"/>
  <c r="C76" i="6"/>
  <c r="G40" i="6"/>
  <c r="E40" i="6"/>
  <c r="C40" i="6"/>
  <c r="G22" i="6"/>
  <c r="E22" i="6"/>
  <c r="C22" i="6"/>
  <c r="F13" i="7" l="1"/>
  <c r="F9" i="7"/>
  <c r="F7" i="7"/>
  <c r="G13" i="6" l="1"/>
  <c r="E13" i="6"/>
  <c r="C13" i="6"/>
  <c r="E49" i="6" l="1"/>
  <c r="C58" i="6"/>
  <c r="G58" i="6"/>
  <c r="E67" i="6"/>
  <c r="C49" i="6"/>
  <c r="G49" i="6"/>
  <c r="E58" i="6"/>
  <c r="C67" i="6"/>
  <c r="G67" i="6"/>
</calcChain>
</file>

<file path=xl/sharedStrings.xml><?xml version="1.0" encoding="utf-8"?>
<sst xmlns="http://schemas.openxmlformats.org/spreadsheetml/2006/main" count="243" uniqueCount="46">
  <si>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</si>
  <si>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</si>
  <si>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</si>
  <si>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</si>
  <si>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</si>
  <si>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</si>
  <si>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</si>
  <si>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</si>
  <si>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</si>
  <si>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</si>
  <si>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</si>
  <si>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</si>
  <si>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</si>
  <si>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</si>
  <si>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</si>
  <si>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</si>
  <si>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Torino</t>
  </si>
  <si>
    <t>Corte d'Appello di Torino</t>
  </si>
  <si>
    <t>Tribunale Ordinario di Alessandria</t>
  </si>
  <si>
    <t>Tribunale Ordinario di Asti</t>
  </si>
  <si>
    <t>Tribunale Ordinario di Biella</t>
  </si>
  <si>
    <t>Tribunale Ordinario di Cuneo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</si>
  <si>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</si>
  <si>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</si>
  <si>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</si>
  <si>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</si>
  <si>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</si>
  <si>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Tribunale Ordinario di Aosta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</si>
  <si>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</si>
  <si>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</si>
  <si>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</si>
  <si>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</si>
  <si>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</si>
  <si>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</si>
  <si>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</si>
  <si>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</si>
  <si>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2008</t>
  </si>
  <si>
    <t>Pendenti al 31/12/2016</t>
  </si>
  <si>
    <t>Iscritti 2018</t>
  </si>
  <si>
    <t>Definiti 2018</t>
  </si>
  <si>
    <t>Anni 2017 - 30 settembre 2019</t>
  </si>
  <si>
    <t>Iscritti 
gen - set 2019</t>
  </si>
  <si>
    <t>Definiti 
gen - set 2019</t>
  </si>
  <si>
    <t>Pendenti al 30/09/2019</t>
  </si>
  <si>
    <t>Pendenti al 30 settembre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</si>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</sst>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showGridLines="0" topLeftCell="A73" zoomScaleNormal="100" workbookViewId="0">
      <selection activeCell="A105" sqref="A10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33</v>
      </c>
      <c r="B3" s="36"/>
    </row>
    <row r="4" spans="1:17" x14ac:dyDescent="0.2">
      <c r="A4" s="35" t="s">
        <v>40</v>
      </c>
      <c r="B4" s="36"/>
    </row>
    <row r="6" spans="1:17" ht="38.25" x14ac:dyDescent="0.2">
      <c r="A6" s="6" t="s">
        <v>1</v>
      </c>
      <c r="B6" s="6" t="s">
        <v>12</v>
      </c>
      <c r="C6" s="7" t="s">
        <v>34</v>
      </c>
      <c r="D6" s="7" t="s">
        <v>35</v>
      </c>
      <c r="E6" s="7" t="s">
        <v>38</v>
      </c>
      <c r="F6" s="7" t="s">
        <v>39</v>
      </c>
      <c r="G6" s="7" t="s">
        <v>41</v>
      </c>
      <c r="H6" s="7" t="s">
        <v>42</v>
      </c>
    </row>
    <row r="7" spans="1:17" x14ac:dyDescent="0.2">
      <c r="A7" s="59" t="s">
        <v>17</v>
      </c>
      <c r="B7" s="3" t="s">
        <v>28</v>
      </c>
      <c r="C7" s="4">
        <v>2646</v>
      </c>
      <c r="D7" s="4">
        <v>3382</v>
      </c>
      <c r="E7" s="4">
        <v>2486</v>
      </c>
      <c r="F7" s="4">
        <v>2665</v>
      </c>
      <c r="G7" s="53">
        <v>1573</v>
      </c>
      <c r="H7" s="53">
        <v>1870</v>
      </c>
      <c r="N7" s="2"/>
      <c r="O7" s="2"/>
      <c r="P7" s="2"/>
      <c r="Q7" s="2"/>
    </row>
    <row r="8" spans="1:17" x14ac:dyDescent="0.2">
      <c r="A8" s="59"/>
      <c r="B8" s="3" t="s">
        <v>29</v>
      </c>
      <c r="C8" s="4">
        <v>574</v>
      </c>
      <c r="D8" s="4">
        <v>765</v>
      </c>
      <c r="E8" s="4">
        <v>515</v>
      </c>
      <c r="F8" s="4">
        <v>540</v>
      </c>
      <c r="G8" s="53">
        <v>272</v>
      </c>
      <c r="H8" s="53">
        <v>448</v>
      </c>
      <c r="N8" s="2"/>
      <c r="O8" s="2"/>
      <c r="P8" s="2"/>
      <c r="Q8" s="2"/>
    </row>
    <row r="9" spans="1:17" x14ac:dyDescent="0.2">
      <c r="A9" s="59"/>
      <c r="B9" s="50" t="s">
        <v>30</v>
      </c>
      <c r="C9" s="51">
        <v>531</v>
      </c>
      <c r="D9" s="51">
        <v>504</v>
      </c>
      <c r="E9" s="51">
        <v>406</v>
      </c>
      <c r="F9" s="51">
        <v>403</v>
      </c>
      <c r="G9" s="51">
        <v>207</v>
      </c>
      <c r="H9" s="51">
        <v>481</v>
      </c>
      <c r="N9" s="2"/>
      <c r="O9" s="2"/>
      <c r="P9" s="2"/>
      <c r="Q9" s="2"/>
    </row>
    <row r="10" spans="1:17" ht="13.5" thickBot="1" x14ac:dyDescent="0.25">
      <c r="A10" s="59"/>
      <c r="B10" s="10" t="s">
        <v>31</v>
      </c>
      <c r="C10" s="11">
        <v>552</v>
      </c>
      <c r="D10" s="11">
        <v>622</v>
      </c>
      <c r="E10" s="39">
        <v>689</v>
      </c>
      <c r="F10" s="11">
        <v>712</v>
      </c>
      <c r="G10" s="54">
        <v>667</v>
      </c>
      <c r="H10" s="54">
        <v>639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9"/>
      <c r="B11" s="16" t="s">
        <v>5</v>
      </c>
      <c r="C11" s="17">
        <v>4303</v>
      </c>
      <c r="D11" s="17">
        <v>5273</v>
      </c>
      <c r="E11" s="17">
        <v>4096</v>
      </c>
      <c r="F11" s="17">
        <v>4320</v>
      </c>
      <c r="G11" s="55">
        <v>2719</v>
      </c>
      <c r="H11" s="55">
        <v>3438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10</v>
      </c>
      <c r="C13" s="57">
        <f>D11/C11</f>
        <v>1.2254241227050895</v>
      </c>
      <c r="D13" s="58"/>
      <c r="E13" s="57">
        <f>F11/E11</f>
        <v>1.0546875</v>
      </c>
      <c r="F13" s="58"/>
      <c r="G13" s="57">
        <f>H11/G11</f>
        <v>1.2644354542111069</v>
      </c>
      <c r="H13" s="58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9" t="s">
        <v>18</v>
      </c>
      <c r="B15" s="3" t="s">
        <v>28</v>
      </c>
      <c r="C15" s="4">
        <v>2050</v>
      </c>
      <c r="D15" s="4">
        <v>2330</v>
      </c>
      <c r="E15" s="4">
        <v>2031</v>
      </c>
      <c r="F15" s="4">
        <v>2098</v>
      </c>
      <c r="G15" s="4">
        <v>1262</v>
      </c>
      <c r="H15" s="4">
        <v>1385</v>
      </c>
      <c r="N15" s="2"/>
      <c r="O15" s="2"/>
      <c r="P15" s="2"/>
      <c r="Q15" s="2"/>
    </row>
    <row r="16" spans="1:17" x14ac:dyDescent="0.2">
      <c r="A16" s="59" t="s">
        <v>2</v>
      </c>
      <c r="B16" s="3" t="s">
        <v>29</v>
      </c>
      <c r="C16" s="4">
        <v>1251</v>
      </c>
      <c r="D16" s="4">
        <v>1395</v>
      </c>
      <c r="E16" s="4">
        <v>1274</v>
      </c>
      <c r="F16" s="4">
        <v>1186</v>
      </c>
      <c r="G16" s="4">
        <v>933</v>
      </c>
      <c r="H16" s="4">
        <v>943</v>
      </c>
      <c r="N16" s="2"/>
      <c r="O16" s="2"/>
      <c r="P16" s="2"/>
      <c r="Q16" s="2"/>
    </row>
    <row r="17" spans="1:17" x14ac:dyDescent="0.2">
      <c r="A17" s="59"/>
      <c r="B17" s="3" t="s">
        <v>30</v>
      </c>
      <c r="C17" s="4">
        <v>167</v>
      </c>
      <c r="D17" s="4">
        <v>241</v>
      </c>
      <c r="E17" s="4">
        <v>172</v>
      </c>
      <c r="F17" s="4">
        <v>179</v>
      </c>
      <c r="G17" s="4">
        <v>151</v>
      </c>
      <c r="H17" s="4">
        <v>88</v>
      </c>
      <c r="N17" s="2"/>
      <c r="O17" s="2"/>
      <c r="P17" s="2"/>
      <c r="Q17" s="2"/>
    </row>
    <row r="18" spans="1:17" x14ac:dyDescent="0.2">
      <c r="A18" s="59" t="s">
        <v>2</v>
      </c>
      <c r="B18" s="3" t="s">
        <v>31</v>
      </c>
      <c r="C18" s="4">
        <v>1766</v>
      </c>
      <c r="D18" s="4">
        <v>1786</v>
      </c>
      <c r="E18" s="4">
        <v>2036</v>
      </c>
      <c r="F18" s="4">
        <v>2067</v>
      </c>
      <c r="G18" s="4">
        <v>1493</v>
      </c>
      <c r="H18" s="4">
        <v>1462</v>
      </c>
      <c r="N18" s="2"/>
      <c r="O18" s="2"/>
      <c r="P18" s="2"/>
      <c r="Q18" s="2"/>
    </row>
    <row r="19" spans="1:17" ht="13.5" thickBot="1" x14ac:dyDescent="0.25">
      <c r="A19" s="59" t="s">
        <v>2</v>
      </c>
      <c r="B19" s="10" t="s">
        <v>15</v>
      </c>
      <c r="C19" s="11">
        <v>2898</v>
      </c>
      <c r="D19" s="11">
        <v>2980</v>
      </c>
      <c r="E19" s="39">
        <v>2476</v>
      </c>
      <c r="F19" s="11">
        <v>2463</v>
      </c>
      <c r="G19" s="11">
        <v>1815</v>
      </c>
      <c r="H19" s="11">
        <v>1877</v>
      </c>
      <c r="N19" s="2"/>
      <c r="O19" s="2"/>
      <c r="P19" s="2"/>
      <c r="Q19" s="2"/>
    </row>
    <row r="20" spans="1:17" ht="13.5" thickTop="1" x14ac:dyDescent="0.2">
      <c r="A20" s="59"/>
      <c r="B20" s="16" t="s">
        <v>5</v>
      </c>
      <c r="C20" s="17">
        <v>8132</v>
      </c>
      <c r="D20" s="17">
        <v>8732</v>
      </c>
      <c r="E20" s="17">
        <v>7989</v>
      </c>
      <c r="F20" s="17">
        <v>7993</v>
      </c>
      <c r="G20" s="17">
        <v>5654</v>
      </c>
      <c r="H20" s="17">
        <v>5755</v>
      </c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10</v>
      </c>
      <c r="C22" s="57">
        <f>D20/C20</f>
        <v>1.0737825873093949</v>
      </c>
      <c r="D22" s="58"/>
      <c r="E22" s="57">
        <f>F20/E20</f>
        <v>1.0005006884466141</v>
      </c>
      <c r="F22" s="58"/>
      <c r="G22" s="57">
        <f>H20/G20</f>
        <v>1.0178634594977007</v>
      </c>
      <c r="H22" s="58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9" t="s">
        <v>27</v>
      </c>
      <c r="B24" s="3" t="s">
        <v>28</v>
      </c>
      <c r="C24" s="4">
        <v>810</v>
      </c>
      <c r="D24" s="4">
        <v>811</v>
      </c>
      <c r="E24" s="4">
        <v>760</v>
      </c>
      <c r="F24" s="4">
        <v>734</v>
      </c>
      <c r="G24" s="4">
        <v>562</v>
      </c>
      <c r="H24" s="4">
        <v>608</v>
      </c>
      <c r="N24" s="2"/>
      <c r="O24" s="2"/>
      <c r="P24" s="2"/>
      <c r="Q24" s="2"/>
    </row>
    <row r="25" spans="1:17" x14ac:dyDescent="0.2">
      <c r="A25" s="59" t="s">
        <v>2</v>
      </c>
      <c r="B25" s="3" t="s">
        <v>29</v>
      </c>
      <c r="C25" s="4">
        <v>255</v>
      </c>
      <c r="D25" s="4">
        <v>249</v>
      </c>
      <c r="E25" s="4">
        <v>266</v>
      </c>
      <c r="F25" s="4">
        <v>252</v>
      </c>
      <c r="G25" s="4">
        <v>203</v>
      </c>
      <c r="H25" s="4">
        <v>188</v>
      </c>
      <c r="N25" s="2"/>
      <c r="O25" s="2"/>
      <c r="P25" s="2"/>
      <c r="Q25" s="2"/>
    </row>
    <row r="26" spans="1:17" x14ac:dyDescent="0.2">
      <c r="A26" s="59"/>
      <c r="B26" s="3" t="s">
        <v>30</v>
      </c>
      <c r="C26" s="4">
        <v>36</v>
      </c>
      <c r="D26" s="4">
        <v>38</v>
      </c>
      <c r="E26" s="4">
        <v>21</v>
      </c>
      <c r="F26" s="4">
        <v>23</v>
      </c>
      <c r="G26" s="4">
        <v>16</v>
      </c>
      <c r="H26" s="4">
        <v>10</v>
      </c>
      <c r="N26" s="2"/>
      <c r="O26" s="2"/>
      <c r="P26" s="2"/>
      <c r="Q26" s="2"/>
    </row>
    <row r="27" spans="1:17" x14ac:dyDescent="0.2">
      <c r="A27" s="59" t="s">
        <v>2</v>
      </c>
      <c r="B27" s="3" t="s">
        <v>31</v>
      </c>
      <c r="C27" s="4">
        <v>878</v>
      </c>
      <c r="D27" s="4">
        <v>871</v>
      </c>
      <c r="E27" s="4">
        <v>773</v>
      </c>
      <c r="F27" s="4">
        <v>847</v>
      </c>
      <c r="G27" s="4">
        <v>546</v>
      </c>
      <c r="H27" s="4">
        <v>548</v>
      </c>
      <c r="N27" s="2"/>
      <c r="O27" s="2"/>
      <c r="P27" s="2"/>
      <c r="Q27" s="2"/>
    </row>
    <row r="28" spans="1:17" ht="13.5" thickBot="1" x14ac:dyDescent="0.25">
      <c r="A28" s="59" t="s">
        <v>2</v>
      </c>
      <c r="B28" s="10" t="s">
        <v>15</v>
      </c>
      <c r="C28" s="11">
        <v>832</v>
      </c>
      <c r="D28" s="11">
        <v>854</v>
      </c>
      <c r="E28" s="39">
        <v>772</v>
      </c>
      <c r="F28" s="11">
        <v>773</v>
      </c>
      <c r="G28" s="11">
        <v>533</v>
      </c>
      <c r="H28" s="11">
        <v>542</v>
      </c>
      <c r="N28" s="2"/>
      <c r="O28" s="2"/>
      <c r="P28" s="2"/>
      <c r="Q28" s="2"/>
    </row>
    <row r="29" spans="1:17" ht="13.5" thickTop="1" x14ac:dyDescent="0.2">
      <c r="A29" s="59"/>
      <c r="B29" s="16" t="s">
        <v>5</v>
      </c>
      <c r="C29" s="17">
        <v>2811</v>
      </c>
      <c r="D29" s="17">
        <v>2823</v>
      </c>
      <c r="E29" s="17">
        <v>2592</v>
      </c>
      <c r="F29" s="17">
        <v>2629</v>
      </c>
      <c r="G29" s="17">
        <v>1860</v>
      </c>
      <c r="H29" s="17">
        <v>1896</v>
      </c>
      <c r="N29" s="2"/>
      <c r="O29" s="2"/>
      <c r="P29" s="2"/>
      <c r="Q29" s="2"/>
    </row>
    <row r="30" spans="1:17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10</v>
      </c>
      <c r="C31" s="57">
        <f>D29/C29</f>
        <v>1.0042689434364995</v>
      </c>
      <c r="D31" s="58"/>
      <c r="E31" s="57">
        <f>F29/E29</f>
        <v>1.0142746913580247</v>
      </c>
      <c r="F31" s="58"/>
      <c r="G31" s="57">
        <f>H29/G29</f>
        <v>1.0193548387096774</v>
      </c>
      <c r="H31" s="58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59" t="s">
        <v>19</v>
      </c>
      <c r="B33" s="3" t="s">
        <v>28</v>
      </c>
      <c r="C33" s="4">
        <v>2301</v>
      </c>
      <c r="D33" s="4">
        <v>2341</v>
      </c>
      <c r="E33" s="4">
        <v>2110</v>
      </c>
      <c r="F33" s="4">
        <v>2433</v>
      </c>
      <c r="G33" s="4">
        <v>1472</v>
      </c>
      <c r="H33" s="4">
        <v>1608</v>
      </c>
      <c r="N33" s="2"/>
      <c r="O33" s="2"/>
      <c r="P33" s="2"/>
      <c r="Q33" s="2"/>
    </row>
    <row r="34" spans="1:17" x14ac:dyDescent="0.2">
      <c r="A34" s="59" t="s">
        <v>3</v>
      </c>
      <c r="B34" s="3" t="s">
        <v>29</v>
      </c>
      <c r="C34" s="4">
        <v>863</v>
      </c>
      <c r="D34" s="4">
        <v>889</v>
      </c>
      <c r="E34" s="4">
        <v>760</v>
      </c>
      <c r="F34" s="4">
        <v>752</v>
      </c>
      <c r="G34" s="4">
        <v>538</v>
      </c>
      <c r="H34" s="4">
        <v>520</v>
      </c>
      <c r="N34" s="2"/>
      <c r="O34" s="2"/>
      <c r="P34" s="2"/>
      <c r="Q34" s="2"/>
    </row>
    <row r="35" spans="1:17" x14ac:dyDescent="0.2">
      <c r="A35" s="59"/>
      <c r="B35" s="3" t="s">
        <v>30</v>
      </c>
      <c r="C35" s="4">
        <v>136</v>
      </c>
      <c r="D35" s="4">
        <v>113</v>
      </c>
      <c r="E35" s="4">
        <v>213</v>
      </c>
      <c r="F35" s="4">
        <v>167</v>
      </c>
      <c r="G35" s="4">
        <v>141</v>
      </c>
      <c r="H35" s="4">
        <v>149</v>
      </c>
      <c r="N35" s="2"/>
      <c r="O35" s="2"/>
      <c r="P35" s="2"/>
      <c r="Q35" s="2"/>
    </row>
    <row r="36" spans="1:17" x14ac:dyDescent="0.2">
      <c r="A36" s="59" t="s">
        <v>3</v>
      </c>
      <c r="B36" s="3" t="s">
        <v>31</v>
      </c>
      <c r="C36" s="4">
        <v>1386</v>
      </c>
      <c r="D36" s="4">
        <v>1388</v>
      </c>
      <c r="E36" s="4">
        <v>1406</v>
      </c>
      <c r="F36" s="4">
        <v>1346</v>
      </c>
      <c r="G36" s="4">
        <v>1065</v>
      </c>
      <c r="H36" s="4">
        <v>1094</v>
      </c>
      <c r="N36" s="2"/>
      <c r="O36" s="2"/>
      <c r="P36" s="2"/>
      <c r="Q36" s="2"/>
    </row>
    <row r="37" spans="1:17" ht="13.5" thickBot="1" x14ac:dyDescent="0.25">
      <c r="A37" s="59" t="s">
        <v>3</v>
      </c>
      <c r="B37" s="10" t="s">
        <v>15</v>
      </c>
      <c r="C37" s="11">
        <v>2469</v>
      </c>
      <c r="D37" s="11">
        <v>2415</v>
      </c>
      <c r="E37" s="39">
        <v>2364</v>
      </c>
      <c r="F37" s="11">
        <v>2446</v>
      </c>
      <c r="G37" s="11">
        <v>1654</v>
      </c>
      <c r="H37" s="11">
        <v>1683</v>
      </c>
      <c r="N37" s="2"/>
      <c r="O37" s="2"/>
      <c r="P37" s="2"/>
      <c r="Q37" s="2"/>
    </row>
    <row r="38" spans="1:17" ht="13.5" thickTop="1" x14ac:dyDescent="0.2">
      <c r="A38" s="59"/>
      <c r="B38" s="16" t="s">
        <v>5</v>
      </c>
      <c r="C38" s="17">
        <v>7155</v>
      </c>
      <c r="D38" s="17">
        <v>7146</v>
      </c>
      <c r="E38" s="17">
        <v>6853</v>
      </c>
      <c r="F38" s="17">
        <v>7144</v>
      </c>
      <c r="G38" s="17">
        <v>4870</v>
      </c>
      <c r="H38" s="17">
        <v>5054</v>
      </c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10</v>
      </c>
      <c r="C40" s="57">
        <f>D38/C38</f>
        <v>0.99874213836477987</v>
      </c>
      <c r="D40" s="58"/>
      <c r="E40" s="57">
        <f>F38/E38</f>
        <v>1.0424631548227055</v>
      </c>
      <c r="F40" s="58"/>
      <c r="G40" s="57">
        <f>H38/G38</f>
        <v>1.0377823408624229</v>
      </c>
      <c r="H40" s="58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A42" s="59" t="s">
        <v>20</v>
      </c>
      <c r="B42" s="3" t="s">
        <v>28</v>
      </c>
      <c r="C42" s="4">
        <v>1049</v>
      </c>
      <c r="D42" s="4">
        <v>1233</v>
      </c>
      <c r="E42" s="4">
        <v>935</v>
      </c>
      <c r="F42" s="4">
        <v>1042</v>
      </c>
      <c r="G42" s="4">
        <v>619</v>
      </c>
      <c r="H42" s="4">
        <v>635</v>
      </c>
      <c r="N42" s="2"/>
      <c r="O42" s="2"/>
      <c r="P42" s="2"/>
      <c r="Q42" s="2"/>
    </row>
    <row r="43" spans="1:17" x14ac:dyDescent="0.2">
      <c r="A43" s="59"/>
      <c r="B43" s="3" t="s">
        <v>29</v>
      </c>
      <c r="C43" s="4">
        <v>351</v>
      </c>
      <c r="D43" s="4">
        <v>407</v>
      </c>
      <c r="E43" s="4">
        <v>358</v>
      </c>
      <c r="F43" s="4">
        <v>302</v>
      </c>
      <c r="G43" s="4">
        <v>224</v>
      </c>
      <c r="H43" s="4">
        <v>284</v>
      </c>
      <c r="N43" s="2"/>
      <c r="O43" s="2"/>
      <c r="P43" s="2"/>
      <c r="Q43" s="2"/>
    </row>
    <row r="44" spans="1:17" x14ac:dyDescent="0.2">
      <c r="A44" s="59"/>
      <c r="B44" s="3" t="s">
        <v>30</v>
      </c>
      <c r="C44" s="4">
        <v>79</v>
      </c>
      <c r="D44" s="4">
        <v>72</v>
      </c>
      <c r="E44" s="4">
        <v>69</v>
      </c>
      <c r="F44" s="4">
        <v>47</v>
      </c>
      <c r="G44" s="4">
        <v>42</v>
      </c>
      <c r="H44" s="4">
        <v>29</v>
      </c>
      <c r="N44" s="2"/>
      <c r="O44" s="2"/>
      <c r="P44" s="2"/>
      <c r="Q44" s="2"/>
    </row>
    <row r="45" spans="1:17" x14ac:dyDescent="0.2">
      <c r="A45" s="59"/>
      <c r="B45" s="3" t="s">
        <v>31</v>
      </c>
      <c r="C45" s="5">
        <v>893</v>
      </c>
      <c r="D45" s="4">
        <v>914</v>
      </c>
      <c r="E45" s="4">
        <v>878</v>
      </c>
      <c r="F45" s="4">
        <v>834</v>
      </c>
      <c r="G45" s="4">
        <v>711</v>
      </c>
      <c r="H45" s="4">
        <v>670</v>
      </c>
      <c r="N45" s="2"/>
      <c r="O45" s="2"/>
      <c r="P45" s="2"/>
      <c r="Q45" s="2"/>
    </row>
    <row r="46" spans="1:17" ht="13.5" thickBot="1" x14ac:dyDescent="0.25">
      <c r="A46" s="59"/>
      <c r="B46" s="10" t="s">
        <v>15</v>
      </c>
      <c r="C46" s="11">
        <v>1265</v>
      </c>
      <c r="D46" s="11">
        <v>1228</v>
      </c>
      <c r="E46" s="39">
        <v>1065</v>
      </c>
      <c r="F46" s="11">
        <v>1040</v>
      </c>
      <c r="G46" s="11">
        <v>789</v>
      </c>
      <c r="H46" s="11">
        <v>814</v>
      </c>
      <c r="N46" s="2"/>
      <c r="O46" s="2"/>
      <c r="P46" s="2"/>
      <c r="Q46" s="2"/>
    </row>
    <row r="47" spans="1:17" ht="13.5" thickTop="1" x14ac:dyDescent="0.2">
      <c r="A47" s="59"/>
      <c r="B47" s="16" t="s">
        <v>5</v>
      </c>
      <c r="C47" s="17">
        <v>3637</v>
      </c>
      <c r="D47" s="17">
        <v>3854</v>
      </c>
      <c r="E47" s="17">
        <v>3305</v>
      </c>
      <c r="F47" s="17">
        <v>3265</v>
      </c>
      <c r="G47" s="17">
        <v>2385</v>
      </c>
      <c r="H47" s="17">
        <v>2432</v>
      </c>
      <c r="N47" s="2"/>
      <c r="O47" s="2"/>
      <c r="P47" s="2"/>
      <c r="Q47" s="2"/>
    </row>
    <row r="48" spans="1:17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17" x14ac:dyDescent="0.2">
      <c r="A49" s="27"/>
      <c r="B49" s="18" t="s">
        <v>10</v>
      </c>
      <c r="C49" s="57">
        <f>D47/C47</f>
        <v>1.0596645587022271</v>
      </c>
      <c r="D49" s="58"/>
      <c r="E49" s="57">
        <f>F47/E47</f>
        <v>0.98789712556732223</v>
      </c>
      <c r="F49" s="58"/>
      <c r="G49" s="57">
        <f>H47/G47</f>
        <v>1.0197064989517819</v>
      </c>
      <c r="H49" s="58"/>
    </row>
    <row r="50" spans="1:17" x14ac:dyDescent="0.2">
      <c r="C50" s="2"/>
      <c r="D50" s="2"/>
      <c r="E50" s="2"/>
      <c r="F50" s="2"/>
      <c r="G50" s="2"/>
      <c r="H50" s="2"/>
    </row>
    <row r="51" spans="1:17" x14ac:dyDescent="0.2">
      <c r="A51" s="59" t="s">
        <v>21</v>
      </c>
      <c r="B51" s="3" t="s">
        <v>28</v>
      </c>
      <c r="C51" s="4">
        <v>2151</v>
      </c>
      <c r="D51" s="4">
        <v>2546</v>
      </c>
      <c r="E51" s="4">
        <v>2080</v>
      </c>
      <c r="F51" s="4">
        <v>2269</v>
      </c>
      <c r="G51" s="4">
        <v>1410</v>
      </c>
      <c r="H51" s="4">
        <v>1570</v>
      </c>
      <c r="N51" s="2"/>
      <c r="O51" s="2"/>
      <c r="P51" s="2"/>
      <c r="Q51" s="2"/>
    </row>
    <row r="52" spans="1:17" x14ac:dyDescent="0.2">
      <c r="A52" s="59" t="s">
        <v>4</v>
      </c>
      <c r="B52" s="3" t="s">
        <v>29</v>
      </c>
      <c r="C52" s="4">
        <v>894</v>
      </c>
      <c r="D52" s="4">
        <v>951</v>
      </c>
      <c r="E52" s="4">
        <v>830</v>
      </c>
      <c r="F52" s="4">
        <v>782</v>
      </c>
      <c r="G52" s="4">
        <v>600</v>
      </c>
      <c r="H52" s="4">
        <v>550</v>
      </c>
      <c r="N52" s="2"/>
      <c r="O52" s="2"/>
      <c r="P52" s="2"/>
      <c r="Q52" s="2"/>
    </row>
    <row r="53" spans="1:17" x14ac:dyDescent="0.2">
      <c r="A53" s="59"/>
      <c r="B53" s="3" t="s">
        <v>30</v>
      </c>
      <c r="C53" s="4">
        <v>119</v>
      </c>
      <c r="D53" s="4">
        <v>118</v>
      </c>
      <c r="E53" s="4">
        <v>123</v>
      </c>
      <c r="F53" s="4">
        <v>109</v>
      </c>
      <c r="G53" s="4">
        <v>100</v>
      </c>
      <c r="H53" s="4">
        <v>70</v>
      </c>
      <c r="N53" s="2"/>
      <c r="O53" s="2"/>
      <c r="P53" s="2"/>
      <c r="Q53" s="2"/>
    </row>
    <row r="54" spans="1:17" x14ac:dyDescent="0.2">
      <c r="A54" s="59" t="s">
        <v>4</v>
      </c>
      <c r="B54" s="3" t="s">
        <v>31</v>
      </c>
      <c r="C54" s="4">
        <v>1357</v>
      </c>
      <c r="D54" s="4">
        <v>1393</v>
      </c>
      <c r="E54" s="4">
        <v>1545</v>
      </c>
      <c r="F54" s="4">
        <v>1492</v>
      </c>
      <c r="G54" s="4">
        <v>1193</v>
      </c>
      <c r="H54" s="4">
        <v>1217</v>
      </c>
      <c r="N54" s="2"/>
      <c r="O54" s="2"/>
      <c r="P54" s="2"/>
      <c r="Q54" s="2"/>
    </row>
    <row r="55" spans="1:17" ht="13.5" thickBot="1" x14ac:dyDescent="0.25">
      <c r="A55" s="59" t="s">
        <v>4</v>
      </c>
      <c r="B55" s="10" t="s">
        <v>15</v>
      </c>
      <c r="C55" s="11">
        <v>2677</v>
      </c>
      <c r="D55" s="11">
        <v>2666</v>
      </c>
      <c r="E55" s="39">
        <v>2373</v>
      </c>
      <c r="F55" s="11">
        <v>2404</v>
      </c>
      <c r="G55" s="11">
        <v>1691</v>
      </c>
      <c r="H55" s="11">
        <v>1702</v>
      </c>
      <c r="N55" s="2"/>
      <c r="O55" s="2"/>
      <c r="P55" s="2"/>
      <c r="Q55" s="2"/>
    </row>
    <row r="56" spans="1:17" ht="13.5" thickTop="1" x14ac:dyDescent="0.2">
      <c r="A56" s="59"/>
      <c r="B56" s="16" t="s">
        <v>5</v>
      </c>
      <c r="C56" s="17">
        <v>7198</v>
      </c>
      <c r="D56" s="17">
        <v>7674</v>
      </c>
      <c r="E56" s="17">
        <v>6951</v>
      </c>
      <c r="F56" s="17">
        <v>7056</v>
      </c>
      <c r="G56" s="17">
        <v>4994</v>
      </c>
      <c r="H56" s="17">
        <v>5109</v>
      </c>
      <c r="N56" s="2"/>
      <c r="O56" s="2"/>
      <c r="P56" s="2"/>
      <c r="Q56" s="2"/>
    </row>
    <row r="57" spans="1:17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17" x14ac:dyDescent="0.2">
      <c r="A58" s="27"/>
      <c r="B58" s="18" t="s">
        <v>10</v>
      </c>
      <c r="C58" s="57">
        <f>D56/C56</f>
        <v>1.0661294804112253</v>
      </c>
      <c r="D58" s="58"/>
      <c r="E58" s="57">
        <f>F56/E56</f>
        <v>1.0151057401812689</v>
      </c>
      <c r="F58" s="58"/>
      <c r="G58" s="57">
        <f>H56/G56</f>
        <v>1.0230276331597918</v>
      </c>
      <c r="H58" s="58"/>
    </row>
    <row r="59" spans="1:17" x14ac:dyDescent="0.2">
      <c r="C59" s="2"/>
      <c r="D59" s="2"/>
      <c r="E59" s="2"/>
      <c r="F59" s="2"/>
      <c r="G59" s="2"/>
      <c r="H59" s="2"/>
    </row>
    <row r="60" spans="1:17" x14ac:dyDescent="0.2">
      <c r="A60" s="59" t="s">
        <v>22</v>
      </c>
      <c r="B60" s="3" t="s">
        <v>28</v>
      </c>
      <c r="C60" s="4">
        <v>2282</v>
      </c>
      <c r="D60" s="4">
        <v>2300</v>
      </c>
      <c r="E60" s="4">
        <v>2222</v>
      </c>
      <c r="F60" s="4">
        <v>2375</v>
      </c>
      <c r="G60" s="4">
        <v>1546</v>
      </c>
      <c r="H60" s="4">
        <v>1627</v>
      </c>
      <c r="N60" s="2"/>
      <c r="O60" s="2"/>
      <c r="P60" s="2"/>
      <c r="Q60" s="2"/>
    </row>
    <row r="61" spans="1:17" x14ac:dyDescent="0.2">
      <c r="A61" s="59"/>
      <c r="B61" s="3" t="s">
        <v>29</v>
      </c>
      <c r="C61" s="4">
        <v>1414</v>
      </c>
      <c r="D61" s="4">
        <v>1377</v>
      </c>
      <c r="E61" s="4">
        <v>1120</v>
      </c>
      <c r="F61" s="4">
        <v>1234</v>
      </c>
      <c r="G61" s="4">
        <v>818</v>
      </c>
      <c r="H61" s="4">
        <v>822</v>
      </c>
      <c r="N61" s="2"/>
      <c r="O61" s="2"/>
      <c r="P61" s="2"/>
      <c r="Q61" s="2"/>
    </row>
    <row r="62" spans="1:17" x14ac:dyDescent="0.2">
      <c r="A62" s="59"/>
      <c r="B62" s="3" t="s">
        <v>30</v>
      </c>
      <c r="C62" s="4">
        <v>187</v>
      </c>
      <c r="D62" s="4">
        <v>126</v>
      </c>
      <c r="E62" s="4">
        <v>166</v>
      </c>
      <c r="F62" s="4">
        <v>192</v>
      </c>
      <c r="G62" s="4">
        <v>78</v>
      </c>
      <c r="H62" s="4">
        <v>84</v>
      </c>
      <c r="N62" s="2"/>
      <c r="O62" s="2"/>
      <c r="P62" s="2"/>
      <c r="Q62" s="2"/>
    </row>
    <row r="63" spans="1:17" x14ac:dyDescent="0.2">
      <c r="A63" s="59"/>
      <c r="B63" s="3" t="s">
        <v>31</v>
      </c>
      <c r="C63" s="4">
        <v>1924</v>
      </c>
      <c r="D63" s="4">
        <v>1823</v>
      </c>
      <c r="E63" s="4">
        <v>2091</v>
      </c>
      <c r="F63" s="4">
        <v>2151</v>
      </c>
      <c r="G63" s="4">
        <v>1660</v>
      </c>
      <c r="H63" s="4">
        <v>1610</v>
      </c>
      <c r="N63" s="2"/>
      <c r="O63" s="2"/>
      <c r="P63" s="2"/>
      <c r="Q63" s="2"/>
    </row>
    <row r="64" spans="1:17" x14ac:dyDescent="0.2">
      <c r="A64" s="59"/>
      <c r="B64" s="3" t="s">
        <v>15</v>
      </c>
      <c r="C64" s="4">
        <v>2815</v>
      </c>
      <c r="D64" s="4">
        <v>2893</v>
      </c>
      <c r="E64" s="4">
        <v>2472</v>
      </c>
      <c r="F64" s="4">
        <v>2641</v>
      </c>
      <c r="G64" s="4">
        <v>1917</v>
      </c>
      <c r="H64" s="4">
        <v>1953</v>
      </c>
      <c r="N64" s="2"/>
      <c r="O64" s="2"/>
      <c r="P64" s="2"/>
      <c r="Q64" s="2"/>
    </row>
    <row r="65" spans="1:17" x14ac:dyDescent="0.2">
      <c r="A65" s="59"/>
      <c r="B65" s="16" t="s">
        <v>5</v>
      </c>
      <c r="C65" s="17">
        <v>8622</v>
      </c>
      <c r="D65" s="17">
        <v>8519</v>
      </c>
      <c r="E65" s="17">
        <v>8071</v>
      </c>
      <c r="F65" s="17">
        <v>8593</v>
      </c>
      <c r="G65" s="17">
        <v>6019</v>
      </c>
      <c r="H65" s="17">
        <v>6096</v>
      </c>
      <c r="N65" s="2"/>
      <c r="O65" s="2"/>
      <c r="P65" s="2"/>
      <c r="Q65" s="2"/>
    </row>
    <row r="66" spans="1:17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17" x14ac:dyDescent="0.2">
      <c r="A67" s="27"/>
      <c r="B67" s="18" t="s">
        <v>10</v>
      </c>
      <c r="C67" s="57">
        <f>D65/C65</f>
        <v>0.98805381581999541</v>
      </c>
      <c r="D67" s="58"/>
      <c r="E67" s="57">
        <f>F65/E65</f>
        <v>1.0646760004956015</v>
      </c>
      <c r="F67" s="58"/>
      <c r="G67" s="57">
        <f>H65/G65</f>
        <v>1.0127928227280278</v>
      </c>
      <c r="H67" s="58"/>
    </row>
    <row r="68" spans="1:17" x14ac:dyDescent="0.2">
      <c r="C68" s="2"/>
      <c r="D68" s="2"/>
      <c r="E68" s="2"/>
      <c r="F68" s="2"/>
      <c r="G68" s="2"/>
      <c r="H68" s="2"/>
    </row>
    <row r="69" spans="1:17" x14ac:dyDescent="0.2">
      <c r="A69" s="59" t="s">
        <v>23</v>
      </c>
      <c r="B69" s="3" t="s">
        <v>28</v>
      </c>
      <c r="C69" s="4">
        <v>1725</v>
      </c>
      <c r="D69" s="4">
        <v>1731</v>
      </c>
      <c r="E69" s="4">
        <v>1563</v>
      </c>
      <c r="F69" s="4">
        <v>1919</v>
      </c>
      <c r="G69" s="4">
        <v>1148</v>
      </c>
      <c r="H69" s="4">
        <v>1279</v>
      </c>
      <c r="N69" s="2"/>
      <c r="O69" s="2"/>
      <c r="P69" s="2"/>
      <c r="Q69" s="2"/>
    </row>
    <row r="70" spans="1:17" x14ac:dyDescent="0.2">
      <c r="A70" s="59"/>
      <c r="B70" s="3" t="s">
        <v>29</v>
      </c>
      <c r="C70" s="4">
        <v>733</v>
      </c>
      <c r="D70" s="4">
        <v>932</v>
      </c>
      <c r="E70" s="4">
        <v>743</v>
      </c>
      <c r="F70" s="4">
        <v>770</v>
      </c>
      <c r="G70" s="4">
        <v>515</v>
      </c>
      <c r="H70" s="4">
        <v>570</v>
      </c>
      <c r="N70" s="2"/>
      <c r="O70" s="2"/>
      <c r="P70" s="2"/>
      <c r="Q70" s="2"/>
    </row>
    <row r="71" spans="1:17" x14ac:dyDescent="0.2">
      <c r="A71" s="59"/>
      <c r="B71" s="3" t="s">
        <v>30</v>
      </c>
      <c r="C71" s="4">
        <v>115</v>
      </c>
      <c r="D71" s="4">
        <v>111</v>
      </c>
      <c r="E71" s="4">
        <v>125</v>
      </c>
      <c r="F71" s="4">
        <v>152</v>
      </c>
      <c r="G71" s="4">
        <v>89</v>
      </c>
      <c r="H71" s="4">
        <v>84</v>
      </c>
      <c r="N71" s="2"/>
      <c r="O71" s="2"/>
      <c r="P71" s="2"/>
      <c r="Q71" s="2"/>
    </row>
    <row r="72" spans="1:17" x14ac:dyDescent="0.2">
      <c r="A72" s="59"/>
      <c r="B72" s="3" t="s">
        <v>31</v>
      </c>
      <c r="C72" s="4">
        <v>1220</v>
      </c>
      <c r="D72" s="4">
        <v>1191</v>
      </c>
      <c r="E72" s="4">
        <v>1326</v>
      </c>
      <c r="F72" s="4">
        <v>1296</v>
      </c>
      <c r="G72" s="4">
        <v>972</v>
      </c>
      <c r="H72" s="4">
        <v>980</v>
      </c>
      <c r="N72" s="2"/>
      <c r="O72" s="2"/>
      <c r="P72" s="2"/>
      <c r="Q72" s="2"/>
    </row>
    <row r="73" spans="1:17" ht="13.5" thickBot="1" x14ac:dyDescent="0.25">
      <c r="A73" s="59"/>
      <c r="B73" s="10" t="s">
        <v>15</v>
      </c>
      <c r="C73" s="11">
        <v>2150</v>
      </c>
      <c r="D73" s="11">
        <v>2179</v>
      </c>
      <c r="E73" s="39">
        <v>1904</v>
      </c>
      <c r="F73" s="11">
        <v>1863</v>
      </c>
      <c r="G73" s="11">
        <v>1439</v>
      </c>
      <c r="H73" s="11">
        <v>1452</v>
      </c>
      <c r="N73" s="2"/>
      <c r="O73" s="2"/>
      <c r="P73" s="2"/>
      <c r="Q73" s="2"/>
    </row>
    <row r="74" spans="1:17" ht="13.5" thickTop="1" x14ac:dyDescent="0.2">
      <c r="A74" s="59"/>
      <c r="B74" s="16" t="s">
        <v>5</v>
      </c>
      <c r="C74" s="17">
        <v>5943</v>
      </c>
      <c r="D74" s="17">
        <v>6144</v>
      </c>
      <c r="E74" s="17">
        <v>5661</v>
      </c>
      <c r="F74" s="17">
        <v>6000</v>
      </c>
      <c r="G74" s="17">
        <v>4163</v>
      </c>
      <c r="H74" s="17">
        <v>4365</v>
      </c>
      <c r="N74" s="2"/>
      <c r="O74" s="2"/>
      <c r="P74" s="2"/>
      <c r="Q74" s="2"/>
    </row>
    <row r="75" spans="1:17" ht="7.15" customHeight="1" x14ac:dyDescent="0.2">
      <c r="A75" s="27"/>
      <c r="B75" s="14"/>
      <c r="C75" s="15"/>
      <c r="D75" s="15"/>
      <c r="E75" s="15"/>
      <c r="F75" s="15"/>
      <c r="G75" s="15"/>
      <c r="H75" s="15"/>
    </row>
    <row r="76" spans="1:17" x14ac:dyDescent="0.2">
      <c r="A76" s="27"/>
      <c r="B76" s="18" t="s">
        <v>10</v>
      </c>
      <c r="C76" s="57">
        <f>D74/C74</f>
        <v>1.0338213023725391</v>
      </c>
      <c r="D76" s="58"/>
      <c r="E76" s="57">
        <f>F74/E74</f>
        <v>1.0598834128245893</v>
      </c>
      <c r="F76" s="58"/>
      <c r="G76" s="57">
        <f>H74/G74</f>
        <v>1.0485226999759789</v>
      </c>
      <c r="H76" s="58"/>
    </row>
    <row r="78" spans="1:17" x14ac:dyDescent="0.2">
      <c r="A78" s="59" t="s">
        <v>24</v>
      </c>
      <c r="B78" s="3" t="s">
        <v>28</v>
      </c>
      <c r="C78" s="4">
        <v>12726</v>
      </c>
      <c r="D78" s="4">
        <v>13478</v>
      </c>
      <c r="E78" s="4">
        <v>12637</v>
      </c>
      <c r="F78" s="4">
        <v>14651</v>
      </c>
      <c r="G78" s="4">
        <v>11850</v>
      </c>
      <c r="H78" s="4">
        <v>9895</v>
      </c>
      <c r="N78" s="2"/>
      <c r="O78" s="2"/>
      <c r="P78" s="2"/>
      <c r="Q78" s="2"/>
    </row>
    <row r="79" spans="1:17" x14ac:dyDescent="0.2">
      <c r="A79" s="59"/>
      <c r="B79" s="3" t="s">
        <v>29</v>
      </c>
      <c r="C79" s="4">
        <v>6381</v>
      </c>
      <c r="D79" s="4">
        <v>6754</v>
      </c>
      <c r="E79" s="4">
        <v>5936</v>
      </c>
      <c r="F79" s="4">
        <v>6317</v>
      </c>
      <c r="G79" s="4">
        <v>4307</v>
      </c>
      <c r="H79" s="4">
        <v>4227</v>
      </c>
      <c r="N79" s="2"/>
      <c r="O79" s="2"/>
      <c r="P79" s="2"/>
      <c r="Q79" s="2"/>
    </row>
    <row r="80" spans="1:17" x14ac:dyDescent="0.2">
      <c r="A80" s="59"/>
      <c r="B80" s="3" t="s">
        <v>30</v>
      </c>
      <c r="C80" s="4">
        <v>1058</v>
      </c>
      <c r="D80" s="4">
        <v>970</v>
      </c>
      <c r="E80" s="4">
        <v>1012</v>
      </c>
      <c r="F80" s="4">
        <v>1012</v>
      </c>
      <c r="G80" s="4">
        <v>685</v>
      </c>
      <c r="H80" s="4">
        <v>702</v>
      </c>
      <c r="N80" s="2"/>
      <c r="O80" s="2"/>
      <c r="P80" s="2"/>
      <c r="Q80" s="2"/>
    </row>
    <row r="81" spans="1:17" x14ac:dyDescent="0.2">
      <c r="A81" s="59"/>
      <c r="B81" s="3" t="s">
        <v>31</v>
      </c>
      <c r="C81" s="4">
        <v>9123</v>
      </c>
      <c r="D81" s="4">
        <v>8811</v>
      </c>
      <c r="E81" s="4">
        <v>10160</v>
      </c>
      <c r="F81" s="4">
        <v>10075</v>
      </c>
      <c r="G81" s="4">
        <v>7342</v>
      </c>
      <c r="H81" s="4">
        <v>7413</v>
      </c>
      <c r="N81" s="2"/>
      <c r="O81" s="2"/>
      <c r="P81" s="2"/>
      <c r="Q81" s="2"/>
    </row>
    <row r="82" spans="1:17" ht="13.5" thickBot="1" x14ac:dyDescent="0.25">
      <c r="A82" s="59"/>
      <c r="B82" s="10" t="s">
        <v>15</v>
      </c>
      <c r="C82" s="11">
        <v>16137</v>
      </c>
      <c r="D82" s="11">
        <v>16250</v>
      </c>
      <c r="E82" s="39">
        <v>16286</v>
      </c>
      <c r="F82" s="11">
        <v>16149</v>
      </c>
      <c r="G82" s="11">
        <v>11679</v>
      </c>
      <c r="H82" s="11">
        <v>12259</v>
      </c>
      <c r="N82" s="2"/>
      <c r="O82" s="2"/>
      <c r="P82" s="2"/>
      <c r="Q82" s="2"/>
    </row>
    <row r="83" spans="1:17" ht="13.5" thickTop="1" x14ac:dyDescent="0.2">
      <c r="A83" s="59"/>
      <c r="B83" s="16" t="s">
        <v>5</v>
      </c>
      <c r="C83" s="17">
        <v>45425</v>
      </c>
      <c r="D83" s="17">
        <v>46263</v>
      </c>
      <c r="E83" s="17">
        <v>46031</v>
      </c>
      <c r="F83" s="17">
        <v>48204</v>
      </c>
      <c r="G83" s="17">
        <v>35863</v>
      </c>
      <c r="H83" s="17">
        <v>34496</v>
      </c>
      <c r="N83" s="2"/>
      <c r="O83" s="2"/>
      <c r="P83" s="2"/>
      <c r="Q83" s="2"/>
    </row>
    <row r="84" spans="1:17" x14ac:dyDescent="0.2">
      <c r="A84" s="27"/>
      <c r="B84" s="14"/>
      <c r="C84" s="15"/>
      <c r="D84" s="15"/>
      <c r="E84" s="15"/>
      <c r="F84" s="15"/>
      <c r="G84" s="15"/>
      <c r="H84" s="15"/>
    </row>
    <row r="85" spans="1:17" x14ac:dyDescent="0.2">
      <c r="A85" s="27"/>
      <c r="B85" s="18" t="s">
        <v>10</v>
      </c>
      <c r="C85" s="57">
        <f>D83/C83</f>
        <v>1.0184479911942763</v>
      </c>
      <c r="D85" s="58"/>
      <c r="E85" s="57">
        <f>F83/E83</f>
        <v>1.0472073168082379</v>
      </c>
      <c r="F85" s="58"/>
      <c r="G85" s="57">
        <f>H83/G83</f>
        <v>0.96188272035245237</v>
      </c>
      <c r="H85" s="58"/>
    </row>
    <row r="87" spans="1:17" x14ac:dyDescent="0.2">
      <c r="A87" s="59" t="s">
        <v>25</v>
      </c>
      <c r="B87" s="3" t="s">
        <v>28</v>
      </c>
      <c r="C87" s="4">
        <v>1195</v>
      </c>
      <c r="D87" s="4">
        <v>1237</v>
      </c>
      <c r="E87" s="4">
        <v>1060</v>
      </c>
      <c r="F87" s="4">
        <v>1168</v>
      </c>
      <c r="G87" s="4">
        <v>784</v>
      </c>
      <c r="H87" s="4">
        <v>856</v>
      </c>
      <c r="N87" s="2"/>
      <c r="O87" s="2"/>
      <c r="P87" s="2"/>
      <c r="Q87" s="2"/>
    </row>
    <row r="88" spans="1:17" x14ac:dyDescent="0.2">
      <c r="A88" s="59"/>
      <c r="B88" s="3" t="s">
        <v>29</v>
      </c>
      <c r="C88" s="4">
        <v>380</v>
      </c>
      <c r="D88" s="4">
        <v>433</v>
      </c>
      <c r="E88" s="4">
        <v>317</v>
      </c>
      <c r="F88" s="4">
        <v>360</v>
      </c>
      <c r="G88" s="4">
        <v>217</v>
      </c>
      <c r="H88" s="4">
        <v>205</v>
      </c>
      <c r="N88" s="2"/>
      <c r="O88" s="2"/>
      <c r="P88" s="2"/>
      <c r="Q88" s="2"/>
    </row>
    <row r="89" spans="1:17" x14ac:dyDescent="0.2">
      <c r="A89" s="59"/>
      <c r="B89" s="3" t="s">
        <v>30</v>
      </c>
      <c r="C89" s="4">
        <v>73</v>
      </c>
      <c r="D89" s="4">
        <v>106</v>
      </c>
      <c r="E89" s="4">
        <v>62</v>
      </c>
      <c r="F89" s="4">
        <v>68</v>
      </c>
      <c r="G89" s="4">
        <v>58</v>
      </c>
      <c r="H89" s="4">
        <v>37</v>
      </c>
      <c r="N89" s="2"/>
      <c r="O89" s="2"/>
      <c r="P89" s="2"/>
      <c r="Q89" s="2"/>
    </row>
    <row r="90" spans="1:17" x14ac:dyDescent="0.2">
      <c r="A90" s="59"/>
      <c r="B90" s="3" t="s">
        <v>31</v>
      </c>
      <c r="C90" s="4">
        <v>951</v>
      </c>
      <c r="D90" s="4">
        <v>930</v>
      </c>
      <c r="E90" s="4">
        <v>898</v>
      </c>
      <c r="F90" s="4">
        <v>909</v>
      </c>
      <c r="G90" s="4">
        <v>691</v>
      </c>
      <c r="H90" s="4">
        <v>682</v>
      </c>
      <c r="N90" s="2"/>
      <c r="O90" s="2"/>
      <c r="P90" s="2"/>
      <c r="Q90" s="2"/>
    </row>
    <row r="91" spans="1:17" ht="13.5" thickBot="1" x14ac:dyDescent="0.25">
      <c r="A91" s="59"/>
      <c r="B91" s="10" t="s">
        <v>15</v>
      </c>
      <c r="C91" s="11">
        <v>1129</v>
      </c>
      <c r="D91" s="11">
        <v>1137</v>
      </c>
      <c r="E91" s="39">
        <v>962</v>
      </c>
      <c r="F91" s="11">
        <v>967</v>
      </c>
      <c r="G91" s="11">
        <v>703</v>
      </c>
      <c r="H91" s="11">
        <v>721</v>
      </c>
      <c r="N91" s="2"/>
      <c r="O91" s="2"/>
      <c r="P91" s="2"/>
      <c r="Q91" s="2"/>
    </row>
    <row r="92" spans="1:17" ht="13.5" thickTop="1" x14ac:dyDescent="0.2">
      <c r="A92" s="59"/>
      <c r="B92" s="16" t="s">
        <v>5</v>
      </c>
      <c r="C92" s="17">
        <v>3728</v>
      </c>
      <c r="D92" s="17">
        <v>3843</v>
      </c>
      <c r="E92" s="17">
        <v>3299</v>
      </c>
      <c r="F92" s="17">
        <v>3472</v>
      </c>
      <c r="G92" s="17">
        <v>2453</v>
      </c>
      <c r="H92" s="17">
        <v>2501</v>
      </c>
      <c r="N92" s="2"/>
      <c r="O92" s="2"/>
      <c r="P92" s="2"/>
      <c r="Q92" s="2"/>
    </row>
    <row r="93" spans="1:17" x14ac:dyDescent="0.2">
      <c r="A93" s="27"/>
      <c r="B93" s="14"/>
      <c r="C93" s="15"/>
      <c r="D93" s="15"/>
      <c r="E93" s="15"/>
      <c r="F93" s="15"/>
      <c r="G93" s="15"/>
      <c r="H93" s="15"/>
    </row>
    <row r="94" spans="1:17" x14ac:dyDescent="0.2">
      <c r="A94" s="27"/>
      <c r="B94" s="18" t="s">
        <v>10</v>
      </c>
      <c r="C94" s="57">
        <f>D92/C92</f>
        <v>1.0308476394849786</v>
      </c>
      <c r="D94" s="58"/>
      <c r="E94" s="57">
        <f>F92/E92</f>
        <v>1.0524401333737496</v>
      </c>
      <c r="F94" s="58"/>
      <c r="G94" s="57">
        <f>H92/G92</f>
        <v>1.0195678760701181</v>
      </c>
      <c r="H94" s="58"/>
    </row>
    <row r="95" spans="1:17" x14ac:dyDescent="0.2">
      <c r="A95" s="27"/>
      <c r="B95" s="40"/>
    </row>
    <row r="96" spans="1:17" x14ac:dyDescent="0.2">
      <c r="A96" s="59" t="s">
        <v>26</v>
      </c>
      <c r="B96" s="3" t="s">
        <v>28</v>
      </c>
      <c r="C96" s="4">
        <v>1317</v>
      </c>
      <c r="D96" s="4">
        <v>1468</v>
      </c>
      <c r="E96" s="4">
        <v>1146</v>
      </c>
      <c r="F96" s="4">
        <v>1246</v>
      </c>
      <c r="G96" s="4">
        <v>801</v>
      </c>
      <c r="H96" s="4">
        <v>825</v>
      </c>
      <c r="N96" s="2"/>
      <c r="O96" s="2"/>
      <c r="P96" s="2"/>
      <c r="Q96" s="2"/>
    </row>
    <row r="97" spans="1:17" x14ac:dyDescent="0.2">
      <c r="A97" s="59"/>
      <c r="B97" s="3" t="s">
        <v>29</v>
      </c>
      <c r="C97" s="4">
        <v>989</v>
      </c>
      <c r="D97" s="4">
        <v>1066</v>
      </c>
      <c r="E97" s="4">
        <v>803</v>
      </c>
      <c r="F97" s="4">
        <v>759</v>
      </c>
      <c r="G97" s="4">
        <v>533</v>
      </c>
      <c r="H97" s="4">
        <v>475</v>
      </c>
      <c r="N97" s="2"/>
      <c r="O97" s="2"/>
      <c r="P97" s="2"/>
      <c r="Q97" s="2"/>
    </row>
    <row r="98" spans="1:17" x14ac:dyDescent="0.2">
      <c r="A98" s="59"/>
      <c r="B98" s="3" t="s">
        <v>30</v>
      </c>
      <c r="C98" s="4">
        <v>103</v>
      </c>
      <c r="D98" s="4">
        <v>89</v>
      </c>
      <c r="E98" s="4">
        <v>110</v>
      </c>
      <c r="F98" s="4">
        <v>116</v>
      </c>
      <c r="G98" s="4">
        <v>61</v>
      </c>
      <c r="H98" s="4">
        <v>81</v>
      </c>
      <c r="N98" s="2"/>
      <c r="O98" s="2"/>
      <c r="P98" s="2"/>
      <c r="Q98" s="2"/>
    </row>
    <row r="99" spans="1:17" x14ac:dyDescent="0.2">
      <c r="A99" s="59"/>
      <c r="B99" s="3" t="s">
        <v>31</v>
      </c>
      <c r="C99" s="4">
        <v>1289</v>
      </c>
      <c r="D99" s="4">
        <v>1288</v>
      </c>
      <c r="E99" s="4">
        <v>1287</v>
      </c>
      <c r="F99" s="4">
        <v>1283</v>
      </c>
      <c r="G99" s="4">
        <v>920</v>
      </c>
      <c r="H99" s="4">
        <v>911</v>
      </c>
      <c r="N99" s="2"/>
      <c r="O99" s="2"/>
      <c r="P99" s="2"/>
      <c r="Q99" s="2"/>
    </row>
    <row r="100" spans="1:17" ht="13.5" thickBot="1" x14ac:dyDescent="0.25">
      <c r="A100" s="59"/>
      <c r="B100" s="10" t="s">
        <v>15</v>
      </c>
      <c r="C100" s="11">
        <v>1584</v>
      </c>
      <c r="D100" s="11">
        <v>1598</v>
      </c>
      <c r="E100" s="39">
        <v>1462</v>
      </c>
      <c r="F100" s="11">
        <v>1473</v>
      </c>
      <c r="G100" s="11">
        <v>1048</v>
      </c>
      <c r="H100" s="11">
        <v>1042</v>
      </c>
      <c r="N100" s="2"/>
      <c r="O100" s="2"/>
      <c r="P100" s="2"/>
      <c r="Q100" s="2"/>
    </row>
    <row r="101" spans="1:17" ht="13.5" thickTop="1" x14ac:dyDescent="0.2">
      <c r="A101" s="59"/>
      <c r="B101" s="16" t="s">
        <v>5</v>
      </c>
      <c r="C101" s="17">
        <v>5282</v>
      </c>
      <c r="D101" s="17">
        <v>5509</v>
      </c>
      <c r="E101" s="17">
        <v>4808</v>
      </c>
      <c r="F101" s="17">
        <v>4877</v>
      </c>
      <c r="G101" s="17">
        <v>3363</v>
      </c>
      <c r="H101" s="17">
        <v>3334</v>
      </c>
      <c r="N101" s="2"/>
      <c r="O101" s="2"/>
      <c r="P101" s="2"/>
      <c r="Q101" s="2"/>
    </row>
    <row r="102" spans="1:17" x14ac:dyDescent="0.2">
      <c r="A102" s="27"/>
      <c r="B102" s="14"/>
      <c r="C102" s="15"/>
      <c r="D102" s="15"/>
      <c r="E102" s="15"/>
      <c r="F102" s="15"/>
      <c r="G102" s="15"/>
      <c r="H102" s="15"/>
    </row>
    <row r="103" spans="1:17" x14ac:dyDescent="0.2">
      <c r="A103" s="27"/>
      <c r="B103" s="18" t="s">
        <v>10</v>
      </c>
      <c r="C103" s="57">
        <f>D101/C101</f>
        <v>1.0429761453994699</v>
      </c>
      <c r="D103" s="58"/>
      <c r="E103" s="57">
        <f>F101/E101</f>
        <v>1.0143510815307821</v>
      </c>
      <c r="F103" s="58"/>
      <c r="G103" s="57">
        <f>H101/G101</f>
        <v>0.99137674695212608</v>
      </c>
      <c r="H103" s="58"/>
    </row>
    <row r="104" spans="1:17" x14ac:dyDescent="0.2">
      <c r="C104" s="2"/>
      <c r="D104" s="2"/>
    </row>
    <row r="105" spans="1:17" x14ac:dyDescent="0.2">
      <c r="A105" s="49" t="s">
        <v>45</v>
      </c>
      <c r="C105" s="2"/>
      <c r="D105" s="2"/>
    </row>
    <row r="106" spans="1:17" x14ac:dyDescent="0.2">
      <c r="A106" s="12" t="s">
        <v>6</v>
      </c>
      <c r="C106" s="2"/>
      <c r="D106" s="2"/>
    </row>
    <row r="107" spans="1:17" x14ac:dyDescent="0.2">
      <c r="C107" s="2"/>
      <c r="D107" s="2"/>
    </row>
    <row r="108" spans="1:17" x14ac:dyDescent="0.2">
      <c r="C108" s="2"/>
      <c r="D108" s="2"/>
    </row>
    <row r="109" spans="1:17" x14ac:dyDescent="0.2">
      <c r="C109" s="2"/>
      <c r="D109" s="2"/>
    </row>
    <row r="110" spans="1:17" x14ac:dyDescent="0.2">
      <c r="C110" s="2"/>
      <c r="D110" s="2"/>
    </row>
    <row r="111" spans="1:17" x14ac:dyDescent="0.2">
      <c r="C111" s="2"/>
      <c r="D111" s="2"/>
    </row>
    <row r="112" spans="1:17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x14ac:dyDescent="0.2">
      <c r="C142" s="2"/>
      <c r="D142" s="2"/>
    </row>
  </sheetData>
  <mergeCells count="44">
    <mergeCell ref="A96:A101"/>
    <mergeCell ref="C103:D103"/>
    <mergeCell ref="E103:F103"/>
    <mergeCell ref="G103:H103"/>
    <mergeCell ref="C85:D85"/>
    <mergeCell ref="E85:F85"/>
    <mergeCell ref="G85:H85"/>
    <mergeCell ref="A87:A92"/>
    <mergeCell ref="C94:D94"/>
    <mergeCell ref="E94:F94"/>
    <mergeCell ref="G94:H94"/>
    <mergeCell ref="C76:D76"/>
    <mergeCell ref="E76:F76"/>
    <mergeCell ref="G76:H76"/>
    <mergeCell ref="A78:A83"/>
    <mergeCell ref="A69:A74"/>
    <mergeCell ref="A7:A11"/>
    <mergeCell ref="A15:A20"/>
    <mergeCell ref="C13:D13"/>
    <mergeCell ref="E13:F13"/>
    <mergeCell ref="G13:H13"/>
    <mergeCell ref="A33:A38"/>
    <mergeCell ref="A42:A47"/>
    <mergeCell ref="A51:A56"/>
    <mergeCell ref="A24:A29"/>
    <mergeCell ref="G67:H67"/>
    <mergeCell ref="C67:D67"/>
    <mergeCell ref="E67:F67"/>
    <mergeCell ref="C31:D31"/>
    <mergeCell ref="E31:F31"/>
    <mergeCell ref="G31:H31"/>
    <mergeCell ref="A60:A65"/>
    <mergeCell ref="C49:D49"/>
    <mergeCell ref="E49:F49"/>
    <mergeCell ref="G49:H49"/>
    <mergeCell ref="C58:D58"/>
    <mergeCell ref="E58:F58"/>
    <mergeCell ref="G58:H58"/>
    <mergeCell ref="C22:D22"/>
    <mergeCell ref="E22:F22"/>
    <mergeCell ref="G22:H22"/>
    <mergeCell ref="C40:D40"/>
    <mergeCell ref="E40:F40"/>
    <mergeCell ref="G40:H40"/>
  </mergeCells>
  <conditionalFormatting sqref="E13:F13">
    <cfRule type="cellIs" dxfId="87" priority="71" operator="greaterThan">
      <formula>1</formula>
    </cfRule>
    <cfRule type="cellIs" dxfId="86" priority="72" operator="lessThan">
      <formula>1</formula>
    </cfRule>
  </conditionalFormatting>
  <conditionalFormatting sqref="G13:H13">
    <cfRule type="cellIs" dxfId="85" priority="69" operator="greaterThan">
      <formula>1</formula>
    </cfRule>
    <cfRule type="cellIs" dxfId="84" priority="70" operator="lessThan">
      <formula>1</formula>
    </cfRule>
  </conditionalFormatting>
  <conditionalFormatting sqref="C22:D22">
    <cfRule type="cellIs" dxfId="83" priority="67" operator="greaterThan">
      <formula>1</formula>
    </cfRule>
    <cfRule type="cellIs" dxfId="82" priority="68" operator="lessThan">
      <formula>1</formula>
    </cfRule>
  </conditionalFormatting>
  <conditionalFormatting sqref="E22:F22">
    <cfRule type="cellIs" dxfId="81" priority="65" operator="greaterThan">
      <formula>1</formula>
    </cfRule>
    <cfRule type="cellIs" dxfId="80" priority="66" operator="lessThan">
      <formula>1</formula>
    </cfRule>
  </conditionalFormatting>
  <conditionalFormatting sqref="G22:H22">
    <cfRule type="cellIs" dxfId="79" priority="63" operator="greaterThan">
      <formula>1</formula>
    </cfRule>
    <cfRule type="cellIs" dxfId="78" priority="64" operator="lessThan">
      <formula>1</formula>
    </cfRule>
  </conditionalFormatting>
  <conditionalFormatting sqref="C40:D40">
    <cfRule type="cellIs" dxfId="77" priority="61" operator="greaterThan">
      <formula>1</formula>
    </cfRule>
    <cfRule type="cellIs" dxfId="76" priority="62" operator="lessThan">
      <formula>1</formula>
    </cfRule>
  </conditionalFormatting>
  <conditionalFormatting sqref="E40:F40">
    <cfRule type="cellIs" dxfId="75" priority="59" operator="greaterThan">
      <formula>1</formula>
    </cfRule>
    <cfRule type="cellIs" dxfId="74" priority="60" operator="lessThan">
      <formula>1</formula>
    </cfRule>
  </conditionalFormatting>
  <conditionalFormatting sqref="G40:H40">
    <cfRule type="cellIs" dxfId="73" priority="57" operator="greaterThan">
      <formula>1</formula>
    </cfRule>
    <cfRule type="cellIs" dxfId="72" priority="58" operator="lessThan">
      <formula>1</formula>
    </cfRule>
  </conditionalFormatting>
  <conditionalFormatting sqref="C49:D49">
    <cfRule type="cellIs" dxfId="71" priority="55" operator="greaterThan">
      <formula>1</formula>
    </cfRule>
    <cfRule type="cellIs" dxfId="70" priority="56" operator="lessThan">
      <formula>1</formula>
    </cfRule>
  </conditionalFormatting>
  <conditionalFormatting sqref="E49:F49">
    <cfRule type="cellIs" dxfId="69" priority="53" operator="greaterThan">
      <formula>1</formula>
    </cfRule>
    <cfRule type="cellIs" dxfId="68" priority="54" operator="lessThan">
      <formula>1</formula>
    </cfRule>
  </conditionalFormatting>
  <conditionalFormatting sqref="G49:H49">
    <cfRule type="cellIs" dxfId="67" priority="51" operator="greaterThan">
      <formula>1</formula>
    </cfRule>
    <cfRule type="cellIs" dxfId="66" priority="52" operator="lessThan">
      <formula>1</formula>
    </cfRule>
  </conditionalFormatting>
  <conditionalFormatting sqref="C58:D58">
    <cfRule type="cellIs" dxfId="65" priority="49" operator="greaterThan">
      <formula>1</formula>
    </cfRule>
    <cfRule type="cellIs" dxfId="64" priority="50" operator="lessThan">
      <formula>1</formula>
    </cfRule>
  </conditionalFormatting>
  <conditionalFormatting sqref="E58:F58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58:H58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67:D67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67:F67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67:H67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76:D76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76:F76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76:H76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13:D13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C85:D85">
    <cfRule type="cellIs" dxfId="45" priority="23" operator="greaterThan">
      <formula>1</formula>
    </cfRule>
    <cfRule type="cellIs" dxfId="44" priority="24" operator="lessThan">
      <formula>1</formula>
    </cfRule>
  </conditionalFormatting>
  <conditionalFormatting sqref="E85:F85">
    <cfRule type="cellIs" dxfId="43" priority="21" operator="greaterThan">
      <formula>1</formula>
    </cfRule>
    <cfRule type="cellIs" dxfId="42" priority="22" operator="lessThan">
      <formula>1</formula>
    </cfRule>
  </conditionalFormatting>
  <conditionalFormatting sqref="G85:H85">
    <cfRule type="cellIs" dxfId="41" priority="19" operator="greaterThan">
      <formula>1</formula>
    </cfRule>
    <cfRule type="cellIs" dxfId="40" priority="20" operator="lessThan">
      <formula>1</formula>
    </cfRule>
  </conditionalFormatting>
  <conditionalFormatting sqref="C94:D94">
    <cfRule type="cellIs" dxfId="39" priority="17" operator="greaterThan">
      <formula>1</formula>
    </cfRule>
    <cfRule type="cellIs" dxfId="38" priority="18" operator="lessThan">
      <formula>1</formula>
    </cfRule>
  </conditionalFormatting>
  <conditionalFormatting sqref="E94:F94">
    <cfRule type="cellIs" dxfId="37" priority="15" operator="greaterThan">
      <formula>1</formula>
    </cfRule>
    <cfRule type="cellIs" dxfId="36" priority="16" operator="lessThan">
      <formula>1</formula>
    </cfRule>
  </conditionalFormatting>
  <conditionalFormatting sqref="G94:H94">
    <cfRule type="cellIs" dxfId="35" priority="13" operator="greaterThan">
      <formula>1</formula>
    </cfRule>
    <cfRule type="cellIs" dxfId="34" priority="14" operator="lessThan">
      <formula>1</formula>
    </cfRule>
  </conditionalFormatting>
  <conditionalFormatting sqref="C103:D103">
    <cfRule type="cellIs" dxfId="33" priority="11" operator="greaterThan">
      <formula>1</formula>
    </cfRule>
    <cfRule type="cellIs" dxfId="32" priority="12" operator="lessThan">
      <formula>1</formula>
    </cfRule>
  </conditionalFormatting>
  <conditionalFormatting sqref="E103:F103">
    <cfRule type="cellIs" dxfId="31" priority="9" operator="greaterThan">
      <formula>1</formula>
    </cfRule>
    <cfRule type="cellIs" dxfId="30" priority="10" operator="lessThan">
      <formula>1</formula>
    </cfRule>
  </conditionalFormatting>
  <conditionalFormatting sqref="G103:H103">
    <cfRule type="cellIs" dxfId="29" priority="7" operator="greaterThan">
      <formula>1</formula>
    </cfRule>
    <cfRule type="cellIs" dxfId="28" priority="8" operator="lessThan">
      <formula>1</formula>
    </cfRule>
  </conditionalFormatting>
  <conditionalFormatting sqref="C31:D31">
    <cfRule type="cellIs" dxfId="27" priority="5" operator="greaterThan">
      <formula>1</formula>
    </cfRule>
    <cfRule type="cellIs" dxfId="26" priority="6" operator="lessThan">
      <formula>1</formula>
    </cfRule>
  </conditionalFormatting>
  <conditionalFormatting sqref="E31:F31">
    <cfRule type="cellIs" dxfId="25" priority="3" operator="greaterThan">
      <formula>1</formula>
    </cfRule>
    <cfRule type="cellIs" dxfId="24" priority="4" operator="lessThan">
      <formula>1</formula>
    </cfRule>
  </conditionalFormatting>
  <conditionalFormatting sqref="G31:H31">
    <cfRule type="cellIs" dxfId="23" priority="1" operator="greaterThan">
      <formula>1</formula>
    </cfRule>
    <cfRule type="cellIs" dxfId="2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  <rowBreaks count="1" manualBreakCount="1"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opLeftCell="A12" zoomScaleNormal="100" workbookViewId="0">
      <selection activeCell="D27" sqref="D2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32</v>
      </c>
      <c r="B3" s="36"/>
    </row>
    <row r="4" spans="1:9" x14ac:dyDescent="0.2">
      <c r="A4" s="35" t="s">
        <v>40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37</v>
      </c>
      <c r="D6" s="31" t="s">
        <v>43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5">
        <v>5395</v>
      </c>
      <c r="D7" s="45">
        <v>3388</v>
      </c>
      <c r="E7" s="30"/>
      <c r="F7" s="23">
        <f>(D7-C7)/C7</f>
        <v>-0.37201112140871179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1">
        <v>4872</v>
      </c>
      <c r="D9" s="46">
        <v>4111</v>
      </c>
      <c r="E9" s="30"/>
      <c r="F9" s="26">
        <f>(D9-C9)/C9</f>
        <v>-0.15619868637110015</v>
      </c>
      <c r="I9" s="43"/>
    </row>
    <row r="10" spans="1:9" ht="14.45" customHeight="1" x14ac:dyDescent="0.2">
      <c r="A10" s="34"/>
      <c r="B10" s="14"/>
      <c r="C10" s="42"/>
      <c r="D10" s="47"/>
      <c r="E10" s="21"/>
      <c r="F10" s="22"/>
      <c r="H10" s="2"/>
      <c r="I10" s="2"/>
    </row>
    <row r="11" spans="1:9" ht="25.5" customHeight="1" x14ac:dyDescent="0.2">
      <c r="A11" s="33" t="s">
        <v>27</v>
      </c>
      <c r="B11" s="25" t="s">
        <v>5</v>
      </c>
      <c r="C11" s="41">
        <v>1018</v>
      </c>
      <c r="D11" s="46">
        <v>926</v>
      </c>
      <c r="E11" s="30"/>
      <c r="F11" s="26">
        <f>(D11-C11)/C11</f>
        <v>-9.0373280943025547E-2</v>
      </c>
      <c r="H11" s="2"/>
      <c r="I11" s="2"/>
    </row>
    <row r="12" spans="1:9" ht="14.45" customHeight="1" x14ac:dyDescent="0.2">
      <c r="A12" s="34"/>
      <c r="B12" s="14"/>
      <c r="C12" s="42"/>
      <c r="D12" s="47"/>
      <c r="E12" s="21"/>
      <c r="F12" s="22"/>
      <c r="H12" s="2"/>
      <c r="I12" s="2"/>
    </row>
    <row r="13" spans="1:9" ht="27" customHeight="1" x14ac:dyDescent="0.2">
      <c r="A13" s="33" t="s">
        <v>19</v>
      </c>
      <c r="B13" s="25" t="s">
        <v>5</v>
      </c>
      <c r="C13" s="41">
        <v>3524</v>
      </c>
      <c r="D13" s="46">
        <v>2966</v>
      </c>
      <c r="E13" s="30"/>
      <c r="F13" s="26">
        <f>(D13-C13)/C13</f>
        <v>-0.15834279228149831</v>
      </c>
      <c r="H13" s="2"/>
      <c r="I13" s="2"/>
    </row>
    <row r="14" spans="1:9" x14ac:dyDescent="0.2">
      <c r="C14" s="2"/>
      <c r="D14" s="48"/>
      <c r="E14" s="15"/>
      <c r="F14" s="2"/>
      <c r="I14" s="2"/>
    </row>
    <row r="15" spans="1:9" s="24" customFormat="1" ht="27" customHeight="1" x14ac:dyDescent="0.2">
      <c r="A15" s="33" t="s">
        <v>20</v>
      </c>
      <c r="B15" s="25" t="s">
        <v>5</v>
      </c>
      <c r="C15" s="41">
        <v>2859</v>
      </c>
      <c r="D15" s="46">
        <v>2538</v>
      </c>
      <c r="E15" s="30"/>
      <c r="F15" s="26">
        <f>(D15-C15)/C15</f>
        <v>-0.11227701993704092</v>
      </c>
      <c r="G15" s="1"/>
      <c r="I15" s="43"/>
    </row>
    <row r="16" spans="1:9" x14ac:dyDescent="0.2">
      <c r="C16" s="2"/>
      <c r="D16" s="48"/>
      <c r="E16" s="15"/>
      <c r="I16" s="2"/>
    </row>
    <row r="17" spans="1:9" s="24" customFormat="1" ht="27" customHeight="1" x14ac:dyDescent="0.2">
      <c r="A17" s="33" t="s">
        <v>21</v>
      </c>
      <c r="B17" s="25" t="s">
        <v>5</v>
      </c>
      <c r="C17" s="41">
        <v>4152</v>
      </c>
      <c r="D17" s="46">
        <v>3669</v>
      </c>
      <c r="E17" s="30"/>
      <c r="F17" s="26">
        <f>(D17-C17)/C17</f>
        <v>-0.11632947976878613</v>
      </c>
      <c r="G17" s="1"/>
      <c r="I17" s="43"/>
    </row>
    <row r="18" spans="1:9" x14ac:dyDescent="0.2">
      <c r="C18" s="2"/>
      <c r="D18" s="48"/>
      <c r="E18" s="15"/>
      <c r="I18" s="2"/>
    </row>
    <row r="19" spans="1:9" s="24" customFormat="1" ht="27" customHeight="1" x14ac:dyDescent="0.2">
      <c r="A19" s="33" t="s">
        <v>22</v>
      </c>
      <c r="B19" s="25" t="s">
        <v>5</v>
      </c>
      <c r="C19" s="41">
        <v>4514</v>
      </c>
      <c r="D19" s="46">
        <v>3946</v>
      </c>
      <c r="E19" s="30"/>
      <c r="F19" s="26">
        <f>(D19-C19)/C19</f>
        <v>-0.12583074878156844</v>
      </c>
      <c r="G19" s="1"/>
      <c r="I19" s="43"/>
    </row>
    <row r="20" spans="1:9" x14ac:dyDescent="0.2">
      <c r="C20" s="2"/>
      <c r="D20" s="48"/>
      <c r="E20" s="15"/>
    </row>
    <row r="21" spans="1:9" s="24" customFormat="1" ht="27" customHeight="1" x14ac:dyDescent="0.25">
      <c r="A21" s="33" t="s">
        <v>23</v>
      </c>
      <c r="B21" s="25" t="s">
        <v>5</v>
      </c>
      <c r="C21" s="41">
        <v>4328</v>
      </c>
      <c r="D21" s="46">
        <v>3497</v>
      </c>
      <c r="E21" s="30"/>
      <c r="F21" s="26">
        <f>(D21-C21)/C21</f>
        <v>-0.19200554528650646</v>
      </c>
    </row>
    <row r="22" spans="1:9" x14ac:dyDescent="0.2">
      <c r="D22" s="49"/>
    </row>
    <row r="23" spans="1:9" ht="24" customHeight="1" x14ac:dyDescent="0.2">
      <c r="A23" s="33" t="s">
        <v>24</v>
      </c>
      <c r="B23" s="25" t="s">
        <v>5</v>
      </c>
      <c r="C23" s="41">
        <v>26424</v>
      </c>
      <c r="D23" s="46">
        <v>23426</v>
      </c>
      <c r="E23" s="30"/>
      <c r="F23" s="26">
        <f>(D23-C23)/C23</f>
        <v>-0.11345746291250379</v>
      </c>
    </row>
    <row r="24" spans="1:9" x14ac:dyDescent="0.2">
      <c r="D24" s="49"/>
    </row>
    <row r="25" spans="1:9" ht="27" customHeight="1" x14ac:dyDescent="0.2">
      <c r="A25" s="33" t="s">
        <v>25</v>
      </c>
      <c r="B25" s="25" t="s">
        <v>5</v>
      </c>
      <c r="C25" s="41">
        <v>1869</v>
      </c>
      <c r="D25" s="46">
        <v>1538</v>
      </c>
      <c r="E25" s="30"/>
      <c r="F25" s="26">
        <f>(D25-C25)/C25</f>
        <v>-0.17710005350454788</v>
      </c>
      <c r="G25" s="24"/>
    </row>
    <row r="26" spans="1:9" x14ac:dyDescent="0.2">
      <c r="D26" s="49"/>
    </row>
    <row r="27" spans="1:9" ht="24" customHeight="1" x14ac:dyDescent="0.2">
      <c r="A27" s="33" t="s">
        <v>26</v>
      </c>
      <c r="B27" s="25" t="s">
        <v>5</v>
      </c>
      <c r="C27" s="41">
        <v>2465</v>
      </c>
      <c r="D27" s="46">
        <v>2198</v>
      </c>
      <c r="E27" s="30"/>
      <c r="F27" s="26">
        <f>(D27-C27)/C27</f>
        <v>-0.10831643002028397</v>
      </c>
    </row>
    <row r="29" spans="1:9" x14ac:dyDescent="0.2">
      <c r="A29" s="49" t="s">
        <v>45</v>
      </c>
    </row>
    <row r="30" spans="1:9" x14ac:dyDescent="0.2">
      <c r="A30" s="12" t="s">
        <v>6</v>
      </c>
    </row>
  </sheetData>
  <conditionalFormatting sqref="F7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F9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13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5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2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2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showGridLines="0" tabSelected="1" topLeftCell="A56" zoomScaleNormal="100" workbookViewId="0">
      <selection activeCell="C15" sqref="C15:O9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0" ht="15.75" x14ac:dyDescent="0.25">
      <c r="A1" s="8" t="s">
        <v>16</v>
      </c>
    </row>
    <row r="2" spans="1:20" ht="15" x14ac:dyDescent="0.25">
      <c r="A2" s="9" t="s">
        <v>11</v>
      </c>
    </row>
    <row r="3" spans="1:20" x14ac:dyDescent="0.2">
      <c r="A3" s="35" t="s">
        <v>32</v>
      </c>
      <c r="B3" s="36"/>
    </row>
    <row r="4" spans="1:20" x14ac:dyDescent="0.2">
      <c r="A4" s="35" t="s">
        <v>44</v>
      </c>
    </row>
    <row r="6" spans="1:20" x14ac:dyDescent="0.2">
      <c r="A6" s="6" t="s">
        <v>1</v>
      </c>
      <c r="B6" s="6" t="s">
        <v>12</v>
      </c>
      <c r="C6" s="7" t="s">
        <v>36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6">
        <v>43738</v>
      </c>
      <c r="O6" s="7" t="s">
        <v>0</v>
      </c>
    </row>
    <row r="7" spans="1:20" ht="13.9" customHeight="1" x14ac:dyDescent="0.2">
      <c r="A7" s="60" t="s">
        <v>17</v>
      </c>
      <c r="B7" s="3" t="s">
        <v>28</v>
      </c>
      <c r="C7" s="3">
        <v>0</v>
      </c>
      <c r="D7" s="3">
        <v>0</v>
      </c>
      <c r="E7" s="5">
        <v>0</v>
      </c>
      <c r="F7" s="3">
        <v>1</v>
      </c>
      <c r="G7" s="5">
        <v>0</v>
      </c>
      <c r="H7" s="5">
        <v>1</v>
      </c>
      <c r="I7" s="5">
        <v>0</v>
      </c>
      <c r="J7" s="3">
        <v>10</v>
      </c>
      <c r="K7" s="53">
        <v>24</v>
      </c>
      <c r="L7" s="53">
        <v>134</v>
      </c>
      <c r="M7" s="53">
        <v>914</v>
      </c>
      <c r="N7" s="53">
        <v>1426</v>
      </c>
      <c r="O7" s="53">
        <v>2510</v>
      </c>
    </row>
    <row r="8" spans="1:20" x14ac:dyDescent="0.2">
      <c r="A8" s="61"/>
      <c r="B8" s="3" t="s">
        <v>29</v>
      </c>
      <c r="C8" s="5">
        <v>0</v>
      </c>
      <c r="D8" s="3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3">
        <v>10</v>
      </c>
      <c r="M8" s="5">
        <v>63</v>
      </c>
      <c r="N8" s="5">
        <v>216</v>
      </c>
      <c r="O8" s="53">
        <v>290</v>
      </c>
    </row>
    <row r="9" spans="1:20" x14ac:dyDescent="0.2">
      <c r="A9" s="61"/>
      <c r="B9" s="50" t="s">
        <v>30</v>
      </c>
      <c r="C9" s="52">
        <v>0</v>
      </c>
      <c r="D9" s="3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1</v>
      </c>
      <c r="L9" s="51">
        <v>65</v>
      </c>
      <c r="M9" s="52">
        <v>83</v>
      </c>
      <c r="N9" s="52">
        <v>164</v>
      </c>
      <c r="O9" s="51">
        <v>313</v>
      </c>
    </row>
    <row r="10" spans="1:20" ht="13.5" thickBot="1" x14ac:dyDescent="0.25">
      <c r="A10" s="61"/>
      <c r="B10" s="10" t="s">
        <v>31</v>
      </c>
      <c r="C10" s="39">
        <v>0</v>
      </c>
      <c r="D10" s="10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11</v>
      </c>
      <c r="N10" s="39">
        <v>264</v>
      </c>
      <c r="O10" s="54">
        <v>275</v>
      </c>
      <c r="Q10" s="2"/>
      <c r="R10" s="2"/>
    </row>
    <row r="11" spans="1:20" ht="13.5" thickTop="1" x14ac:dyDescent="0.2">
      <c r="A11" s="61"/>
      <c r="B11" s="16" t="s">
        <v>13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10</v>
      </c>
      <c r="K11" s="19">
        <v>26</v>
      </c>
      <c r="L11" s="19">
        <v>209</v>
      </c>
      <c r="M11" s="19">
        <v>1071</v>
      </c>
      <c r="N11" s="19">
        <v>2070</v>
      </c>
      <c r="O11" s="19">
        <v>3388</v>
      </c>
      <c r="Q11" s="2"/>
      <c r="R11" s="2"/>
    </row>
    <row r="12" spans="1:20" x14ac:dyDescent="0.2">
      <c r="A12" s="62"/>
      <c r="B12" s="18" t="s">
        <v>14</v>
      </c>
      <c r="C12" s="20">
        <v>0</v>
      </c>
      <c r="D12" s="20">
        <v>0</v>
      </c>
      <c r="E12" s="20">
        <v>0</v>
      </c>
      <c r="F12" s="20">
        <v>2.9515938606847702E-4</v>
      </c>
      <c r="G12" s="20">
        <v>0</v>
      </c>
      <c r="H12" s="20">
        <v>2.9515938606847702E-4</v>
      </c>
      <c r="I12" s="20">
        <v>0</v>
      </c>
      <c r="J12" s="20">
        <v>2.9515938606847702E-3</v>
      </c>
      <c r="K12" s="20">
        <v>7.6741440377804003E-3</v>
      </c>
      <c r="L12" s="20">
        <v>6.1688311688311702E-2</v>
      </c>
      <c r="M12" s="20">
        <v>0.31611570247933901</v>
      </c>
      <c r="N12" s="20">
        <v>0.61097992916174704</v>
      </c>
      <c r="O12" s="20">
        <v>1</v>
      </c>
      <c r="P12" s="38"/>
      <c r="Q12" s="38"/>
      <c r="R12" s="38"/>
      <c r="S12" s="38"/>
      <c r="T12" s="38"/>
    </row>
    <row r="14" spans="1:20" ht="12.75" customHeight="1" x14ac:dyDescent="0.2">
      <c r="A14" s="60" t="s">
        <v>18</v>
      </c>
      <c r="B14" s="3" t="s">
        <v>28</v>
      </c>
      <c r="C14" s="4">
        <v>5</v>
      </c>
      <c r="D14" s="4">
        <v>1</v>
      </c>
      <c r="E14" s="4">
        <v>2</v>
      </c>
      <c r="F14" s="4">
        <v>5</v>
      </c>
      <c r="G14" s="4">
        <v>18</v>
      </c>
      <c r="H14" s="4">
        <v>27</v>
      </c>
      <c r="I14" s="4">
        <v>55</v>
      </c>
      <c r="J14" s="4">
        <v>155</v>
      </c>
      <c r="K14" s="4">
        <v>280</v>
      </c>
      <c r="L14" s="4">
        <v>529</v>
      </c>
      <c r="M14" s="4">
        <v>823</v>
      </c>
      <c r="N14" s="4">
        <v>922</v>
      </c>
      <c r="O14" s="4">
        <v>2822</v>
      </c>
    </row>
    <row r="15" spans="1:20" x14ac:dyDescent="0.2">
      <c r="A15" s="61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</v>
      </c>
      <c r="K15" s="5">
        <v>5</v>
      </c>
      <c r="L15" s="4">
        <v>52</v>
      </c>
      <c r="M15" s="4">
        <v>186</v>
      </c>
      <c r="N15" s="4">
        <v>264</v>
      </c>
      <c r="O15" s="4">
        <v>509</v>
      </c>
    </row>
    <row r="16" spans="1:20" x14ac:dyDescent="0.2">
      <c r="A16" s="61"/>
      <c r="B16" s="3" t="s">
        <v>30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</v>
      </c>
      <c r="L16" s="4">
        <v>24</v>
      </c>
      <c r="M16" s="4">
        <v>83</v>
      </c>
      <c r="N16" s="4">
        <v>147</v>
      </c>
      <c r="O16" s="4">
        <v>257</v>
      </c>
    </row>
    <row r="17" spans="1:15" x14ac:dyDescent="0.2">
      <c r="A17" s="61"/>
      <c r="B17" s="3" t="s">
        <v>31</v>
      </c>
      <c r="C17" s="4">
        <v>3</v>
      </c>
      <c r="D17" s="4">
        <v>3</v>
      </c>
      <c r="E17" s="4">
        <v>2</v>
      </c>
      <c r="F17" s="4">
        <v>2</v>
      </c>
      <c r="G17" s="4">
        <v>4</v>
      </c>
      <c r="H17" s="4">
        <v>3</v>
      </c>
      <c r="I17" s="4">
        <v>4</v>
      </c>
      <c r="J17" s="4">
        <v>11</v>
      </c>
      <c r="K17" s="4">
        <v>11</v>
      </c>
      <c r="L17" s="4">
        <v>25</v>
      </c>
      <c r="M17" s="4">
        <v>40</v>
      </c>
      <c r="N17" s="4">
        <v>181</v>
      </c>
      <c r="O17" s="4">
        <v>289</v>
      </c>
    </row>
    <row r="18" spans="1:15" ht="13.5" thickBot="1" x14ac:dyDescent="0.25">
      <c r="A18" s="61"/>
      <c r="B18" s="10" t="s">
        <v>15</v>
      </c>
      <c r="C18" s="11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2</v>
      </c>
      <c r="J18" s="39">
        <v>0</v>
      </c>
      <c r="K18" s="39">
        <v>0</v>
      </c>
      <c r="L18" s="11">
        <v>2</v>
      </c>
      <c r="M18" s="11">
        <v>21</v>
      </c>
      <c r="N18" s="11">
        <v>208</v>
      </c>
      <c r="O18" s="11">
        <v>234</v>
      </c>
    </row>
    <row r="19" spans="1:15" ht="13.5" thickTop="1" x14ac:dyDescent="0.2">
      <c r="A19" s="61"/>
      <c r="B19" s="16" t="s">
        <v>13</v>
      </c>
      <c r="C19" s="16">
        <v>9</v>
      </c>
      <c r="D19" s="16">
        <v>4</v>
      </c>
      <c r="E19" s="16">
        <v>5</v>
      </c>
      <c r="F19" s="16">
        <v>7</v>
      </c>
      <c r="G19" s="16">
        <v>22</v>
      </c>
      <c r="H19" s="16">
        <v>30</v>
      </c>
      <c r="I19" s="16">
        <v>61</v>
      </c>
      <c r="J19" s="16">
        <v>168</v>
      </c>
      <c r="K19" s="19">
        <v>298</v>
      </c>
      <c r="L19" s="19">
        <v>632</v>
      </c>
      <c r="M19" s="19">
        <v>1153</v>
      </c>
      <c r="N19" s="19">
        <v>1722</v>
      </c>
      <c r="O19" s="19">
        <v>4111</v>
      </c>
    </row>
    <row r="20" spans="1:15" x14ac:dyDescent="0.2">
      <c r="A20" s="62"/>
      <c r="B20" s="18" t="s">
        <v>14</v>
      </c>
      <c r="C20" s="20">
        <v>2.1892483580637301E-3</v>
      </c>
      <c r="D20" s="20">
        <v>9.7299927025054698E-4</v>
      </c>
      <c r="E20" s="20">
        <v>1.2162490878131801E-3</v>
      </c>
      <c r="F20" s="20">
        <v>1.70274872293846E-3</v>
      </c>
      <c r="G20" s="20">
        <v>5.35149598637801E-3</v>
      </c>
      <c r="H20" s="20">
        <v>7.2974945268791001E-3</v>
      </c>
      <c r="I20" s="20">
        <v>1.48382388713208E-2</v>
      </c>
      <c r="J20" s="20">
        <v>4.0865969350523002E-2</v>
      </c>
      <c r="K20" s="20">
        <v>7.2488445633665799E-2</v>
      </c>
      <c r="L20" s="20">
        <v>0.15373388469958599</v>
      </c>
      <c r="M20" s="20">
        <v>0.28046703964971997</v>
      </c>
      <c r="N20" s="20">
        <v>0.41887618584286102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60" t="s">
        <v>27</v>
      </c>
      <c r="B22" s="3" t="s">
        <v>28</v>
      </c>
      <c r="C22" s="5">
        <v>0</v>
      </c>
      <c r="D22" s="5">
        <v>0</v>
      </c>
      <c r="E22" s="5">
        <v>0</v>
      </c>
      <c r="F22" s="5">
        <v>2</v>
      </c>
      <c r="G22" s="5">
        <v>1</v>
      </c>
      <c r="H22" s="5">
        <v>2</v>
      </c>
      <c r="I22" s="5">
        <v>4</v>
      </c>
      <c r="J22" s="5">
        <v>6</v>
      </c>
      <c r="K22" s="4">
        <v>34</v>
      </c>
      <c r="L22" s="4">
        <v>91</v>
      </c>
      <c r="M22" s="4">
        <v>217</v>
      </c>
      <c r="N22" s="4">
        <v>333</v>
      </c>
      <c r="O22" s="4">
        <v>690</v>
      </c>
    </row>
    <row r="23" spans="1:15" x14ac:dyDescent="0.2">
      <c r="A23" s="61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4">
        <v>9</v>
      </c>
      <c r="N23" s="4">
        <v>66</v>
      </c>
      <c r="O23" s="4">
        <v>75</v>
      </c>
    </row>
    <row r="24" spans="1:15" x14ac:dyDescent="0.2">
      <c r="A24" s="61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4">
        <v>1</v>
      </c>
      <c r="N24" s="4">
        <v>14</v>
      </c>
      <c r="O24" s="4">
        <v>16</v>
      </c>
    </row>
    <row r="25" spans="1:15" x14ac:dyDescent="0.2">
      <c r="A25" s="61"/>
      <c r="B25" s="3" t="s">
        <v>31</v>
      </c>
      <c r="C25" s="4">
        <v>4</v>
      </c>
      <c r="D25" s="4">
        <v>1</v>
      </c>
      <c r="E25" s="4">
        <v>2</v>
      </c>
      <c r="F25" s="4">
        <v>1</v>
      </c>
      <c r="G25" s="4">
        <v>3</v>
      </c>
      <c r="H25" s="5">
        <v>0</v>
      </c>
      <c r="I25" s="5">
        <v>0</v>
      </c>
      <c r="J25" s="4">
        <v>2</v>
      </c>
      <c r="K25" s="4">
        <v>3</v>
      </c>
      <c r="L25" s="4">
        <v>2</v>
      </c>
      <c r="M25" s="4">
        <v>12</v>
      </c>
      <c r="N25" s="4">
        <v>57</v>
      </c>
      <c r="O25" s="4">
        <v>87</v>
      </c>
    </row>
    <row r="26" spans="1:15" ht="13.5" thickBot="1" x14ac:dyDescent="0.25">
      <c r="A26" s="61"/>
      <c r="B26" s="10" t="s">
        <v>15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</v>
      </c>
      <c r="I26" s="39">
        <v>0</v>
      </c>
      <c r="J26" s="39">
        <v>0</v>
      </c>
      <c r="K26" s="39">
        <v>2</v>
      </c>
      <c r="L26" s="39">
        <v>2</v>
      </c>
      <c r="M26" s="11">
        <v>3</v>
      </c>
      <c r="N26" s="11">
        <v>50</v>
      </c>
      <c r="O26" s="11">
        <v>58</v>
      </c>
    </row>
    <row r="27" spans="1:15" ht="13.5" thickTop="1" x14ac:dyDescent="0.2">
      <c r="A27" s="61"/>
      <c r="B27" s="16" t="s">
        <v>13</v>
      </c>
      <c r="C27" s="16">
        <v>4</v>
      </c>
      <c r="D27" s="16">
        <v>1</v>
      </c>
      <c r="E27" s="16">
        <v>2</v>
      </c>
      <c r="F27" s="16">
        <v>3</v>
      </c>
      <c r="G27" s="16">
        <v>4</v>
      </c>
      <c r="H27" s="16">
        <v>3</v>
      </c>
      <c r="I27" s="16">
        <v>4</v>
      </c>
      <c r="J27" s="16">
        <v>8</v>
      </c>
      <c r="K27" s="19">
        <v>39</v>
      </c>
      <c r="L27" s="19">
        <v>96</v>
      </c>
      <c r="M27" s="19">
        <v>242</v>
      </c>
      <c r="N27" s="19">
        <v>520</v>
      </c>
      <c r="O27" s="19">
        <v>926</v>
      </c>
    </row>
    <row r="28" spans="1:15" x14ac:dyDescent="0.2">
      <c r="A28" s="62"/>
      <c r="B28" s="18" t="s">
        <v>14</v>
      </c>
      <c r="C28" s="20">
        <v>4.3196544276457903E-3</v>
      </c>
      <c r="D28" s="20">
        <v>1.07991360691145E-3</v>
      </c>
      <c r="E28" s="20">
        <v>2.15982721382289E-3</v>
      </c>
      <c r="F28" s="20">
        <v>3.2397408207343399E-3</v>
      </c>
      <c r="G28" s="20">
        <v>4.3196544276457903E-3</v>
      </c>
      <c r="H28" s="20">
        <v>3.2397408207343399E-3</v>
      </c>
      <c r="I28" s="20">
        <v>4.3196544276457903E-3</v>
      </c>
      <c r="J28" s="20">
        <v>8.6393088552915807E-3</v>
      </c>
      <c r="K28" s="20">
        <v>4.21166306695464E-2</v>
      </c>
      <c r="L28" s="20">
        <v>0.103671706263499</v>
      </c>
      <c r="M28" s="20">
        <v>0.26133909287257001</v>
      </c>
      <c r="N28" s="20">
        <v>0.56155507559395301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0" t="s">
        <v>19</v>
      </c>
      <c r="B30" s="3" t="s">
        <v>28</v>
      </c>
      <c r="C30" s="4">
        <v>2</v>
      </c>
      <c r="D30" s="5">
        <v>1</v>
      </c>
      <c r="E30" s="5">
        <v>1</v>
      </c>
      <c r="F30" s="4">
        <v>2</v>
      </c>
      <c r="G30" s="4">
        <v>6</v>
      </c>
      <c r="H30" s="4">
        <v>5</v>
      </c>
      <c r="I30" s="4">
        <v>15</v>
      </c>
      <c r="J30" s="4">
        <v>50</v>
      </c>
      <c r="K30" s="4">
        <v>112</v>
      </c>
      <c r="L30" s="4">
        <v>297</v>
      </c>
      <c r="M30" s="4">
        <v>553</v>
      </c>
      <c r="N30" s="4">
        <v>948</v>
      </c>
      <c r="O30" s="4">
        <v>1992</v>
      </c>
    </row>
    <row r="31" spans="1:15" x14ac:dyDescent="0.2">
      <c r="A31" s="61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4">
        <v>10</v>
      </c>
      <c r="M31" s="4">
        <v>96</v>
      </c>
      <c r="N31" s="4">
        <v>255</v>
      </c>
      <c r="O31" s="4">
        <v>362</v>
      </c>
    </row>
    <row r="32" spans="1:15" x14ac:dyDescent="0.2">
      <c r="A32" s="61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5</v>
      </c>
      <c r="K32" s="5">
        <v>1</v>
      </c>
      <c r="L32" s="4">
        <v>10</v>
      </c>
      <c r="M32" s="4">
        <v>41</v>
      </c>
      <c r="N32" s="4">
        <v>111</v>
      </c>
      <c r="O32" s="4">
        <v>168</v>
      </c>
    </row>
    <row r="33" spans="1:17" x14ac:dyDescent="0.2">
      <c r="A33" s="61"/>
      <c r="B33" s="3" t="s">
        <v>31</v>
      </c>
      <c r="C33" s="4">
        <v>12</v>
      </c>
      <c r="D33" s="5">
        <v>0</v>
      </c>
      <c r="E33" s="4">
        <v>1</v>
      </c>
      <c r="F33" s="4">
        <v>10</v>
      </c>
      <c r="G33" s="4">
        <v>7</v>
      </c>
      <c r="H33" s="4">
        <v>4</v>
      </c>
      <c r="I33" s="4">
        <v>2</v>
      </c>
      <c r="J33" s="4">
        <v>11</v>
      </c>
      <c r="K33" s="4">
        <v>19</v>
      </c>
      <c r="L33" s="4">
        <v>19</v>
      </c>
      <c r="M33" s="4">
        <v>48</v>
      </c>
      <c r="N33" s="4">
        <v>115</v>
      </c>
      <c r="O33" s="4">
        <v>248</v>
      </c>
    </row>
    <row r="34" spans="1:17" ht="13.5" thickBot="1" x14ac:dyDescent="0.25">
      <c r="A34" s="61"/>
      <c r="B34" s="10" t="s">
        <v>15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11">
        <v>2</v>
      </c>
      <c r="M34" s="11">
        <v>9</v>
      </c>
      <c r="N34" s="11">
        <v>183</v>
      </c>
      <c r="O34" s="11">
        <v>196</v>
      </c>
    </row>
    <row r="35" spans="1:17" ht="13.5" thickTop="1" x14ac:dyDescent="0.2">
      <c r="A35" s="61"/>
      <c r="B35" s="16" t="s">
        <v>13</v>
      </c>
      <c r="C35" s="16">
        <v>14</v>
      </c>
      <c r="D35" s="16">
        <v>1</v>
      </c>
      <c r="E35" s="16">
        <v>3</v>
      </c>
      <c r="F35" s="16">
        <v>12</v>
      </c>
      <c r="G35" s="16">
        <v>13</v>
      </c>
      <c r="H35" s="16">
        <v>9</v>
      </c>
      <c r="I35" s="16">
        <v>17</v>
      </c>
      <c r="J35" s="16">
        <v>66</v>
      </c>
      <c r="K35" s="19">
        <v>134</v>
      </c>
      <c r="L35" s="19">
        <v>338</v>
      </c>
      <c r="M35" s="19">
        <v>747</v>
      </c>
      <c r="N35" s="19">
        <v>1612</v>
      </c>
      <c r="O35" s="19">
        <v>2966</v>
      </c>
    </row>
    <row r="36" spans="1:17" x14ac:dyDescent="0.2">
      <c r="A36" s="62"/>
      <c r="B36" s="18" t="s">
        <v>14</v>
      </c>
      <c r="C36" s="20">
        <v>4.7201618341200296E-3</v>
      </c>
      <c r="D36" s="20">
        <v>3.3715441672285901E-4</v>
      </c>
      <c r="E36" s="20">
        <v>1.0114632501685801E-3</v>
      </c>
      <c r="F36" s="20">
        <v>4.0458530006743099E-3</v>
      </c>
      <c r="G36" s="20">
        <v>4.3830074173971702E-3</v>
      </c>
      <c r="H36" s="20">
        <v>3.0343897505057298E-3</v>
      </c>
      <c r="I36" s="20">
        <v>5.7316250842886001E-3</v>
      </c>
      <c r="J36" s="20">
        <v>2.2252191503708701E-2</v>
      </c>
      <c r="K36" s="20">
        <v>4.5178691840863101E-2</v>
      </c>
      <c r="L36" s="20">
        <v>0.113958192852326</v>
      </c>
      <c r="M36" s="20">
        <v>0.25185434929197598</v>
      </c>
      <c r="N36" s="20">
        <v>0.543492919757249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7" ht="12.75" customHeight="1" x14ac:dyDescent="0.2">
      <c r="A38" s="60" t="s">
        <v>20</v>
      </c>
      <c r="B38" s="3" t="s">
        <v>28</v>
      </c>
      <c r="C38" s="5">
        <v>1</v>
      </c>
      <c r="D38" s="5"/>
      <c r="E38" s="5">
        <v>2</v>
      </c>
      <c r="F38" s="5">
        <v>2</v>
      </c>
      <c r="G38" s="4">
        <v>5</v>
      </c>
      <c r="H38" s="4">
        <v>19</v>
      </c>
      <c r="I38" s="4">
        <v>44</v>
      </c>
      <c r="J38" s="4">
        <v>133</v>
      </c>
      <c r="K38" s="4">
        <v>185</v>
      </c>
      <c r="L38" s="4">
        <v>269</v>
      </c>
      <c r="M38" s="4">
        <v>366</v>
      </c>
      <c r="N38" s="4">
        <v>469</v>
      </c>
      <c r="O38" s="4">
        <v>1495</v>
      </c>
    </row>
    <row r="39" spans="1:17" x14ac:dyDescent="0.2">
      <c r="A39" s="61"/>
      <c r="B39" s="3" t="s">
        <v>29</v>
      </c>
      <c r="C39" s="5">
        <v>0</v>
      </c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39</v>
      </c>
      <c r="K39" s="5">
        <v>62</v>
      </c>
      <c r="L39" s="4">
        <v>84</v>
      </c>
      <c r="M39" s="4">
        <v>102</v>
      </c>
      <c r="N39" s="4">
        <v>85</v>
      </c>
      <c r="O39" s="4">
        <v>372</v>
      </c>
    </row>
    <row r="40" spans="1:17" x14ac:dyDescent="0.2">
      <c r="A40" s="61"/>
      <c r="B40" s="3" t="s">
        <v>30</v>
      </c>
      <c r="C40" s="5">
        <v>0</v>
      </c>
      <c r="D40" s="5"/>
      <c r="E40" s="5">
        <v>0</v>
      </c>
      <c r="F40" s="5">
        <v>0</v>
      </c>
      <c r="G40" s="5">
        <v>0</v>
      </c>
      <c r="H40" s="5">
        <v>0</v>
      </c>
      <c r="I40" s="5">
        <v>6</v>
      </c>
      <c r="J40" s="5">
        <v>15</v>
      </c>
      <c r="K40" s="5">
        <v>28</v>
      </c>
      <c r="L40" s="4">
        <v>46</v>
      </c>
      <c r="M40" s="4">
        <v>59</v>
      </c>
      <c r="N40" s="4">
        <v>39</v>
      </c>
      <c r="O40" s="4">
        <v>193</v>
      </c>
    </row>
    <row r="41" spans="1:17" x14ac:dyDescent="0.2">
      <c r="A41" s="61"/>
      <c r="B41" s="3" t="s">
        <v>31</v>
      </c>
      <c r="C41" s="4">
        <v>10</v>
      </c>
      <c r="D41" s="4"/>
      <c r="E41" s="4">
        <v>3</v>
      </c>
      <c r="F41" s="4">
        <v>6</v>
      </c>
      <c r="G41" s="4">
        <v>8</v>
      </c>
      <c r="H41" s="4">
        <v>9</v>
      </c>
      <c r="I41" s="4">
        <v>17</v>
      </c>
      <c r="J41" s="4">
        <v>15</v>
      </c>
      <c r="K41" s="4">
        <v>36</v>
      </c>
      <c r="L41" s="4">
        <v>50</v>
      </c>
      <c r="M41" s="4">
        <v>96</v>
      </c>
      <c r="N41" s="4">
        <v>123</v>
      </c>
      <c r="O41" s="4">
        <v>373</v>
      </c>
    </row>
    <row r="42" spans="1:17" ht="13.5" thickBot="1" x14ac:dyDescent="0.25">
      <c r="A42" s="61"/>
      <c r="B42" s="10" t="s">
        <v>15</v>
      </c>
      <c r="C42" s="39">
        <v>0</v>
      </c>
      <c r="D42" s="39"/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7</v>
      </c>
      <c r="L42" s="11">
        <v>3</v>
      </c>
      <c r="M42" s="11">
        <v>8</v>
      </c>
      <c r="N42" s="11">
        <v>87</v>
      </c>
      <c r="O42" s="11">
        <v>105</v>
      </c>
    </row>
    <row r="43" spans="1:17" ht="13.5" thickTop="1" x14ac:dyDescent="0.2">
      <c r="A43" s="61"/>
      <c r="B43" s="16" t="s">
        <v>13</v>
      </c>
      <c r="C43" s="16">
        <v>11</v>
      </c>
      <c r="D43" s="16"/>
      <c r="E43" s="16">
        <v>5</v>
      </c>
      <c r="F43" s="16">
        <v>8</v>
      </c>
      <c r="G43" s="16">
        <v>13</v>
      </c>
      <c r="H43" s="16">
        <v>28</v>
      </c>
      <c r="I43" s="16">
        <v>67</v>
      </c>
      <c r="J43" s="16">
        <v>202</v>
      </c>
      <c r="K43" s="19">
        <v>318</v>
      </c>
      <c r="L43" s="19">
        <v>452</v>
      </c>
      <c r="M43" s="19">
        <v>631</v>
      </c>
      <c r="N43" s="19">
        <v>803</v>
      </c>
      <c r="O43" s="19">
        <v>2538</v>
      </c>
    </row>
    <row r="44" spans="1:17" x14ac:dyDescent="0.2">
      <c r="A44" s="62"/>
      <c r="B44" s="18" t="s">
        <v>14</v>
      </c>
      <c r="C44" s="20">
        <v>4.3341213553979496E-3</v>
      </c>
      <c r="D44" s="20"/>
      <c r="E44" s="20">
        <v>1.97005516154452E-3</v>
      </c>
      <c r="F44" s="20">
        <v>3.15208825847124E-3</v>
      </c>
      <c r="G44" s="20">
        <v>5.12214342001576E-3</v>
      </c>
      <c r="H44" s="20">
        <v>1.1032308904649299E-2</v>
      </c>
      <c r="I44" s="20">
        <v>2.6398739164696601E-2</v>
      </c>
      <c r="J44" s="20">
        <v>7.9590228526398701E-2</v>
      </c>
      <c r="K44" s="20">
        <v>0.125295508274232</v>
      </c>
      <c r="L44" s="20">
        <v>0.17809298660362499</v>
      </c>
      <c r="M44" s="20">
        <v>0.248620961386919</v>
      </c>
      <c r="N44" s="20">
        <v>0.31639085894405</v>
      </c>
      <c r="O44" s="20">
        <v>1</v>
      </c>
    </row>
    <row r="45" spans="1:17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7" ht="12.75" customHeight="1" x14ac:dyDescent="0.2">
      <c r="A46" s="60" t="s">
        <v>21</v>
      </c>
      <c r="B46" s="3" t="s">
        <v>28</v>
      </c>
      <c r="C46" s="5">
        <v>0</v>
      </c>
      <c r="D46" s="5">
        <v>0</v>
      </c>
      <c r="E46" s="5">
        <v>0</v>
      </c>
      <c r="F46" s="5">
        <v>0</v>
      </c>
      <c r="G46" s="4">
        <v>3</v>
      </c>
      <c r="H46" s="4">
        <v>12</v>
      </c>
      <c r="I46" s="4">
        <v>63</v>
      </c>
      <c r="J46" s="4">
        <v>78</v>
      </c>
      <c r="K46" s="4">
        <v>197</v>
      </c>
      <c r="L46" s="4">
        <v>457</v>
      </c>
      <c r="M46" s="4">
        <v>782</v>
      </c>
      <c r="N46" s="4">
        <v>1021</v>
      </c>
      <c r="O46" s="4">
        <v>2613</v>
      </c>
    </row>
    <row r="47" spans="1:17" x14ac:dyDescent="0.2">
      <c r="A47" s="61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0</v>
      </c>
      <c r="J47" s="5">
        <v>2</v>
      </c>
      <c r="K47" s="5">
        <v>1</v>
      </c>
      <c r="L47" s="4">
        <v>15</v>
      </c>
      <c r="M47" s="4">
        <v>111</v>
      </c>
      <c r="N47" s="4">
        <v>218</v>
      </c>
      <c r="O47" s="4">
        <v>349</v>
      </c>
      <c r="Q47" s="2"/>
    </row>
    <row r="48" spans="1:17" x14ac:dyDescent="0.2">
      <c r="A48" s="61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3</v>
      </c>
      <c r="L48" s="4">
        <v>3</v>
      </c>
      <c r="M48" s="4">
        <v>41</v>
      </c>
      <c r="N48" s="4">
        <v>89</v>
      </c>
      <c r="O48" s="4">
        <v>137</v>
      </c>
      <c r="Q48" s="2"/>
    </row>
    <row r="49" spans="1:17" x14ac:dyDescent="0.2">
      <c r="A49" s="61"/>
      <c r="B49" s="50" t="s">
        <v>31</v>
      </c>
      <c r="C49" s="52">
        <v>31</v>
      </c>
      <c r="D49" s="52">
        <v>28</v>
      </c>
      <c r="E49" s="52">
        <v>5</v>
      </c>
      <c r="F49" s="52">
        <v>6</v>
      </c>
      <c r="G49" s="52">
        <v>5</v>
      </c>
      <c r="H49" s="52">
        <v>4</v>
      </c>
      <c r="I49" s="52">
        <v>9</v>
      </c>
      <c r="J49" s="52">
        <v>3</v>
      </c>
      <c r="K49" s="51">
        <v>6</v>
      </c>
      <c r="L49" s="51">
        <v>12</v>
      </c>
      <c r="M49" s="51">
        <v>59</v>
      </c>
      <c r="N49" s="51">
        <v>152</v>
      </c>
      <c r="O49" s="51">
        <v>320</v>
      </c>
      <c r="Q49" s="2"/>
    </row>
    <row r="50" spans="1:17" ht="13.5" thickBot="1" x14ac:dyDescent="0.25">
      <c r="A50" s="61"/>
      <c r="B50" s="10" t="s">
        <v>15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11">
        <v>11</v>
      </c>
      <c r="L50" s="11">
        <v>5</v>
      </c>
      <c r="M50" s="11">
        <v>14</v>
      </c>
      <c r="N50" s="11">
        <v>220</v>
      </c>
      <c r="O50" s="11">
        <v>250</v>
      </c>
    </row>
    <row r="51" spans="1:17" ht="13.5" thickTop="1" x14ac:dyDescent="0.2">
      <c r="A51" s="61"/>
      <c r="B51" s="16" t="s">
        <v>13</v>
      </c>
      <c r="C51" s="16">
        <v>31</v>
      </c>
      <c r="D51" s="16">
        <v>28</v>
      </c>
      <c r="E51" s="16">
        <v>5</v>
      </c>
      <c r="F51" s="16">
        <v>6</v>
      </c>
      <c r="G51" s="16">
        <v>8</v>
      </c>
      <c r="H51" s="16">
        <v>18</v>
      </c>
      <c r="I51" s="16">
        <v>72</v>
      </c>
      <c r="J51" s="16">
        <v>84</v>
      </c>
      <c r="K51" s="19">
        <v>218</v>
      </c>
      <c r="L51" s="19">
        <v>492</v>
      </c>
      <c r="M51" s="19">
        <v>1007</v>
      </c>
      <c r="N51" s="19">
        <v>1700</v>
      </c>
      <c r="O51" s="19">
        <v>3669</v>
      </c>
      <c r="Q51" s="2"/>
    </row>
    <row r="52" spans="1:17" x14ac:dyDescent="0.2">
      <c r="A52" s="62"/>
      <c r="B52" s="18" t="s">
        <v>14</v>
      </c>
      <c r="C52" s="20">
        <v>8.4491687108203904E-3</v>
      </c>
      <c r="D52" s="20">
        <v>7.6315072226764797E-3</v>
      </c>
      <c r="E52" s="20">
        <v>1.36276914690651E-3</v>
      </c>
      <c r="F52" s="20">
        <v>1.6353229762878199E-3</v>
      </c>
      <c r="G52" s="20">
        <v>2.1804306350504199E-3</v>
      </c>
      <c r="H52" s="20">
        <v>4.9059689288634498E-3</v>
      </c>
      <c r="I52" s="20">
        <v>1.9623875715453799E-2</v>
      </c>
      <c r="J52" s="20">
        <v>2.28945216680294E-2</v>
      </c>
      <c r="K52" s="20">
        <v>5.9416734805124001E-2</v>
      </c>
      <c r="L52" s="20">
        <v>0.13409648405560101</v>
      </c>
      <c r="M52" s="20">
        <v>0.27446170618697202</v>
      </c>
      <c r="N52" s="20">
        <v>0.46334150994821499</v>
      </c>
      <c r="O52" s="20">
        <v>1</v>
      </c>
      <c r="Q52" s="2"/>
    </row>
    <row r="53" spans="1:17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7" ht="12.75" customHeight="1" x14ac:dyDescent="0.2">
      <c r="A54" s="60" t="s">
        <v>22</v>
      </c>
      <c r="B54" s="3" t="s">
        <v>28</v>
      </c>
      <c r="C54" s="4">
        <v>2</v>
      </c>
      <c r="D54" s="5">
        <v>0</v>
      </c>
      <c r="E54" s="5">
        <v>0</v>
      </c>
      <c r="F54" s="5">
        <v>0</v>
      </c>
      <c r="G54" s="4">
        <v>3</v>
      </c>
      <c r="H54" s="4">
        <v>5</v>
      </c>
      <c r="I54" s="4">
        <v>5</v>
      </c>
      <c r="J54" s="4">
        <v>26</v>
      </c>
      <c r="K54" s="4">
        <v>190</v>
      </c>
      <c r="L54" s="4">
        <v>386</v>
      </c>
      <c r="M54" s="4">
        <v>624</v>
      </c>
      <c r="N54" s="4">
        <v>1205</v>
      </c>
      <c r="O54" s="4">
        <v>2446</v>
      </c>
    </row>
    <row r="55" spans="1:17" x14ac:dyDescent="0.2">
      <c r="A55" s="61"/>
      <c r="B55" s="3" t="s">
        <v>29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  <c r="L55" s="4">
        <v>16</v>
      </c>
      <c r="M55" s="4">
        <v>83</v>
      </c>
      <c r="N55" s="4">
        <v>397</v>
      </c>
      <c r="O55" s="4">
        <v>497</v>
      </c>
    </row>
    <row r="56" spans="1:17" x14ac:dyDescent="0.2">
      <c r="A56" s="61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1</v>
      </c>
      <c r="K56" s="5">
        <v>1</v>
      </c>
      <c r="L56" s="4">
        <v>10</v>
      </c>
      <c r="M56" s="4">
        <v>54</v>
      </c>
      <c r="N56" s="4">
        <v>61</v>
      </c>
      <c r="O56" s="4">
        <v>128</v>
      </c>
    </row>
    <row r="57" spans="1:17" x14ac:dyDescent="0.2">
      <c r="A57" s="61"/>
      <c r="B57" s="3" t="s">
        <v>31</v>
      </c>
      <c r="C57" s="5">
        <v>3</v>
      </c>
      <c r="D57" s="5">
        <v>1</v>
      </c>
      <c r="E57" s="5">
        <v>3</v>
      </c>
      <c r="F57" s="5">
        <v>4</v>
      </c>
      <c r="G57" s="5">
        <v>6</v>
      </c>
      <c r="H57" s="5">
        <v>12</v>
      </c>
      <c r="I57" s="5">
        <v>5</v>
      </c>
      <c r="J57" s="5">
        <v>15</v>
      </c>
      <c r="K57" s="4">
        <v>38</v>
      </c>
      <c r="L57" s="4">
        <v>54</v>
      </c>
      <c r="M57" s="4">
        <v>132</v>
      </c>
      <c r="N57" s="4">
        <v>316</v>
      </c>
      <c r="O57" s="4">
        <v>589</v>
      </c>
      <c r="Q57" s="2"/>
    </row>
    <row r="58" spans="1:17" ht="13.5" thickBot="1" x14ac:dyDescent="0.25">
      <c r="A58" s="61"/>
      <c r="B58" s="10" t="s">
        <v>15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3</v>
      </c>
      <c r="I58" s="39">
        <v>3</v>
      </c>
      <c r="J58" s="39">
        <v>2</v>
      </c>
      <c r="K58" s="11">
        <v>2</v>
      </c>
      <c r="L58" s="11">
        <v>6</v>
      </c>
      <c r="M58" s="11">
        <v>25</v>
      </c>
      <c r="N58" s="11">
        <v>245</v>
      </c>
      <c r="O58" s="11">
        <v>286</v>
      </c>
      <c r="Q58" s="2"/>
    </row>
    <row r="59" spans="1:17" ht="13.5" thickTop="1" x14ac:dyDescent="0.2">
      <c r="A59" s="61"/>
      <c r="B59" s="16" t="s">
        <v>13</v>
      </c>
      <c r="C59" s="16">
        <v>5</v>
      </c>
      <c r="D59" s="16">
        <v>1</v>
      </c>
      <c r="E59" s="16">
        <v>3</v>
      </c>
      <c r="F59" s="16">
        <v>4</v>
      </c>
      <c r="G59" s="16">
        <v>9</v>
      </c>
      <c r="H59" s="16">
        <v>21</v>
      </c>
      <c r="I59" s="16">
        <v>13</v>
      </c>
      <c r="J59" s="16">
        <v>44</v>
      </c>
      <c r="K59" s="19">
        <v>232</v>
      </c>
      <c r="L59" s="19">
        <v>472</v>
      </c>
      <c r="M59" s="19">
        <v>918</v>
      </c>
      <c r="N59" s="19">
        <v>2224</v>
      </c>
      <c r="O59" s="19">
        <v>3946</v>
      </c>
    </row>
    <row r="60" spans="1:17" x14ac:dyDescent="0.2">
      <c r="A60" s="62"/>
      <c r="B60" s="18" t="s">
        <v>14</v>
      </c>
      <c r="C60" s="20">
        <v>1.26710593005575E-3</v>
      </c>
      <c r="D60" s="20">
        <v>2.5342118601115102E-4</v>
      </c>
      <c r="E60" s="20">
        <v>7.6026355803345198E-4</v>
      </c>
      <c r="F60" s="20">
        <v>1.0136847440446E-3</v>
      </c>
      <c r="G60" s="20">
        <v>2.2807906741003502E-3</v>
      </c>
      <c r="H60" s="20">
        <v>5.3218449062341598E-3</v>
      </c>
      <c r="I60" s="20">
        <v>3.2944754181449599E-3</v>
      </c>
      <c r="J60" s="20">
        <v>1.1150532184490599E-2</v>
      </c>
      <c r="K60" s="20">
        <v>5.8793715154586902E-2</v>
      </c>
      <c r="L60" s="20">
        <v>0.119614799797263</v>
      </c>
      <c r="M60" s="20">
        <v>0.23264064875823601</v>
      </c>
      <c r="N60" s="20">
        <v>0.56360871768879905</v>
      </c>
      <c r="O60" s="20">
        <v>1</v>
      </c>
    </row>
    <row r="61" spans="1:17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7" ht="12.75" customHeight="1" x14ac:dyDescent="0.2">
      <c r="A62" s="60" t="s">
        <v>23</v>
      </c>
      <c r="B62" s="3" t="s">
        <v>28</v>
      </c>
      <c r="C62" s="4">
        <v>10</v>
      </c>
      <c r="D62" s="4">
        <v>1</v>
      </c>
      <c r="E62" s="4">
        <v>2</v>
      </c>
      <c r="F62" s="4">
        <v>3</v>
      </c>
      <c r="G62" s="4">
        <v>1</v>
      </c>
      <c r="H62" s="4">
        <v>11</v>
      </c>
      <c r="I62" s="4">
        <v>67</v>
      </c>
      <c r="J62" s="4">
        <v>121</v>
      </c>
      <c r="K62" s="4">
        <v>236</v>
      </c>
      <c r="L62" s="4">
        <v>344</v>
      </c>
      <c r="M62" s="4">
        <v>551</v>
      </c>
      <c r="N62" s="4">
        <v>894</v>
      </c>
      <c r="O62" s="4">
        <v>2241</v>
      </c>
    </row>
    <row r="63" spans="1:17" x14ac:dyDescent="0.2">
      <c r="A63" s="61"/>
      <c r="B63" s="3" t="s">
        <v>29</v>
      </c>
      <c r="C63" s="5">
        <v>0</v>
      </c>
      <c r="D63" s="5">
        <v>0</v>
      </c>
      <c r="E63" s="5">
        <v>1</v>
      </c>
      <c r="F63" s="5">
        <v>0</v>
      </c>
      <c r="G63" s="5">
        <v>1</v>
      </c>
      <c r="H63" s="5">
        <v>4</v>
      </c>
      <c r="I63" s="5">
        <v>13</v>
      </c>
      <c r="J63" s="5">
        <v>7</v>
      </c>
      <c r="K63" s="5">
        <v>40</v>
      </c>
      <c r="L63" s="4">
        <v>60</v>
      </c>
      <c r="M63" s="4">
        <v>155</v>
      </c>
      <c r="N63" s="4">
        <v>219</v>
      </c>
      <c r="O63" s="4">
        <v>500</v>
      </c>
    </row>
    <row r="64" spans="1:17" x14ac:dyDescent="0.2">
      <c r="A64" s="61"/>
      <c r="B64" s="3" t="s">
        <v>30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2</v>
      </c>
      <c r="I64" s="5">
        <v>1</v>
      </c>
      <c r="J64" s="5">
        <v>6</v>
      </c>
      <c r="K64" s="5">
        <v>12</v>
      </c>
      <c r="L64" s="4">
        <v>37</v>
      </c>
      <c r="M64" s="4">
        <v>80</v>
      </c>
      <c r="N64" s="4">
        <v>83</v>
      </c>
      <c r="O64" s="4">
        <v>221</v>
      </c>
    </row>
    <row r="65" spans="1:15" x14ac:dyDescent="0.2">
      <c r="A65" s="61"/>
      <c r="B65" s="3" t="s">
        <v>31</v>
      </c>
      <c r="C65" s="5">
        <v>3</v>
      </c>
      <c r="D65" s="5">
        <v>1</v>
      </c>
      <c r="E65" s="5">
        <v>3</v>
      </c>
      <c r="F65" s="5">
        <v>1</v>
      </c>
      <c r="G65" s="5">
        <v>7</v>
      </c>
      <c r="H65" s="5">
        <v>6</v>
      </c>
      <c r="I65" s="5">
        <v>8</v>
      </c>
      <c r="J65" s="5">
        <v>8</v>
      </c>
      <c r="K65" s="4">
        <v>7</v>
      </c>
      <c r="L65" s="4">
        <v>14</v>
      </c>
      <c r="M65" s="4">
        <v>58</v>
      </c>
      <c r="N65" s="4">
        <v>170</v>
      </c>
      <c r="O65" s="4">
        <v>286</v>
      </c>
    </row>
    <row r="66" spans="1:15" ht="13.5" thickBot="1" x14ac:dyDescent="0.25">
      <c r="A66" s="61"/>
      <c r="B66" s="10" t="s">
        <v>15</v>
      </c>
      <c r="C66" s="39">
        <v>3</v>
      </c>
      <c r="D66" s="39">
        <v>2</v>
      </c>
      <c r="E66" s="39">
        <v>0</v>
      </c>
      <c r="F66" s="39">
        <v>1</v>
      </c>
      <c r="G66" s="39">
        <v>0</v>
      </c>
      <c r="H66" s="39">
        <v>0</v>
      </c>
      <c r="I66" s="39">
        <v>0</v>
      </c>
      <c r="J66" s="39">
        <v>2</v>
      </c>
      <c r="K66" s="39">
        <v>1</v>
      </c>
      <c r="L66" s="11">
        <v>9</v>
      </c>
      <c r="M66" s="11">
        <v>17</v>
      </c>
      <c r="N66" s="11">
        <v>214</v>
      </c>
      <c r="O66" s="11">
        <v>249</v>
      </c>
    </row>
    <row r="67" spans="1:15" ht="13.5" thickTop="1" x14ac:dyDescent="0.2">
      <c r="A67" s="61"/>
      <c r="B67" s="16" t="s">
        <v>13</v>
      </c>
      <c r="C67" s="16">
        <v>16</v>
      </c>
      <c r="D67" s="16">
        <v>4</v>
      </c>
      <c r="E67" s="16">
        <v>6</v>
      </c>
      <c r="F67" s="16">
        <v>5</v>
      </c>
      <c r="G67" s="16">
        <v>9</v>
      </c>
      <c r="H67" s="16">
        <v>23</v>
      </c>
      <c r="I67" s="16">
        <v>89</v>
      </c>
      <c r="J67" s="16">
        <v>144</v>
      </c>
      <c r="K67" s="19">
        <v>296</v>
      </c>
      <c r="L67" s="19">
        <v>464</v>
      </c>
      <c r="M67" s="19">
        <v>861</v>
      </c>
      <c r="N67" s="19">
        <v>1580</v>
      </c>
      <c r="O67" s="19">
        <v>3497</v>
      </c>
    </row>
    <row r="68" spans="1:15" x14ac:dyDescent="0.2">
      <c r="A68" s="62"/>
      <c r="B68" s="18" t="s">
        <v>14</v>
      </c>
      <c r="C68" s="20">
        <v>4.5753503002573604E-3</v>
      </c>
      <c r="D68" s="20">
        <v>1.1438375750643401E-3</v>
      </c>
      <c r="E68" s="20">
        <v>1.71575636259651E-3</v>
      </c>
      <c r="F68" s="20">
        <v>1.42979696883043E-3</v>
      </c>
      <c r="G68" s="20">
        <v>2.5736345438947699E-3</v>
      </c>
      <c r="H68" s="20">
        <v>6.5770660566199599E-3</v>
      </c>
      <c r="I68" s="20">
        <v>2.54503860451816E-2</v>
      </c>
      <c r="J68" s="20">
        <v>4.1178152702316298E-2</v>
      </c>
      <c r="K68" s="20">
        <v>8.4643980554761203E-2</v>
      </c>
      <c r="L68" s="20">
        <v>0.132685158707464</v>
      </c>
      <c r="M68" s="20">
        <v>0.246211038032599</v>
      </c>
      <c r="N68" s="20">
        <v>0.45181584215041498</v>
      </c>
      <c r="O68" s="20">
        <v>1</v>
      </c>
    </row>
    <row r="70" spans="1:15" x14ac:dyDescent="0.2">
      <c r="A70" s="60" t="s">
        <v>24</v>
      </c>
      <c r="B70" s="3" t="s">
        <v>28</v>
      </c>
      <c r="C70" s="4">
        <v>6</v>
      </c>
      <c r="D70" s="4">
        <v>6</v>
      </c>
      <c r="E70" s="4">
        <v>4</v>
      </c>
      <c r="F70" s="4">
        <v>6</v>
      </c>
      <c r="G70" s="4">
        <v>15</v>
      </c>
      <c r="H70" s="4">
        <v>27</v>
      </c>
      <c r="I70" s="4">
        <v>34</v>
      </c>
      <c r="J70" s="4">
        <v>102</v>
      </c>
      <c r="K70" s="4">
        <v>495</v>
      </c>
      <c r="L70" s="4">
        <v>1760</v>
      </c>
      <c r="M70" s="4">
        <v>4345</v>
      </c>
      <c r="N70" s="4">
        <v>9300</v>
      </c>
      <c r="O70" s="4">
        <v>16100</v>
      </c>
    </row>
    <row r="71" spans="1:15" x14ac:dyDescent="0.2">
      <c r="A71" s="61"/>
      <c r="B71" s="3" t="s">
        <v>29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9</v>
      </c>
      <c r="L71" s="4">
        <v>66</v>
      </c>
      <c r="M71" s="4">
        <v>501</v>
      </c>
      <c r="N71" s="4">
        <v>2001</v>
      </c>
      <c r="O71" s="4">
        <v>2578</v>
      </c>
    </row>
    <row r="72" spans="1:15" x14ac:dyDescent="0.2">
      <c r="A72" s="61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1</v>
      </c>
      <c r="K72" s="5">
        <v>8</v>
      </c>
      <c r="L72" s="4">
        <v>29</v>
      </c>
      <c r="M72" s="4">
        <v>189</v>
      </c>
      <c r="N72" s="4">
        <v>536</v>
      </c>
      <c r="O72" s="4">
        <v>764</v>
      </c>
    </row>
    <row r="73" spans="1:15" x14ac:dyDescent="0.2">
      <c r="A73" s="61"/>
      <c r="B73" s="3" t="s">
        <v>31</v>
      </c>
      <c r="C73" s="4">
        <v>14</v>
      </c>
      <c r="D73" s="4">
        <v>4</v>
      </c>
      <c r="E73" s="4">
        <v>13</v>
      </c>
      <c r="F73" s="4">
        <v>30</v>
      </c>
      <c r="G73" s="4">
        <v>54</v>
      </c>
      <c r="H73" s="4">
        <v>134</v>
      </c>
      <c r="I73" s="4">
        <v>149</v>
      </c>
      <c r="J73" s="4">
        <v>148</v>
      </c>
      <c r="K73" s="4">
        <v>84</v>
      </c>
      <c r="L73" s="4">
        <v>128</v>
      </c>
      <c r="M73" s="4">
        <v>535</v>
      </c>
      <c r="N73" s="4">
        <v>1259</v>
      </c>
      <c r="O73" s="4">
        <v>2552</v>
      </c>
    </row>
    <row r="74" spans="1:15" ht="13.5" thickBot="1" x14ac:dyDescent="0.25">
      <c r="A74" s="61"/>
      <c r="B74" s="10" t="s">
        <v>15</v>
      </c>
      <c r="C74" s="39">
        <v>0</v>
      </c>
      <c r="D74" s="39">
        <v>0</v>
      </c>
      <c r="E74" s="39">
        <v>1</v>
      </c>
      <c r="F74" s="39">
        <v>0</v>
      </c>
      <c r="G74" s="39">
        <v>0</v>
      </c>
      <c r="H74" s="11">
        <v>2</v>
      </c>
      <c r="I74" s="39">
        <v>0</v>
      </c>
      <c r="J74" s="39">
        <v>0</v>
      </c>
      <c r="K74" s="39">
        <v>5</v>
      </c>
      <c r="L74" s="11">
        <v>16</v>
      </c>
      <c r="M74" s="11">
        <v>72</v>
      </c>
      <c r="N74" s="11">
        <v>1336</v>
      </c>
      <c r="O74" s="11">
        <v>1432</v>
      </c>
    </row>
    <row r="75" spans="1:15" ht="13.5" thickTop="1" x14ac:dyDescent="0.2">
      <c r="A75" s="61"/>
      <c r="B75" s="16" t="s">
        <v>13</v>
      </c>
      <c r="C75" s="16">
        <v>20</v>
      </c>
      <c r="D75" s="16">
        <v>10</v>
      </c>
      <c r="E75" s="16">
        <v>18</v>
      </c>
      <c r="F75" s="16">
        <v>36</v>
      </c>
      <c r="G75" s="16">
        <v>69</v>
      </c>
      <c r="H75" s="16">
        <v>163</v>
      </c>
      <c r="I75" s="16">
        <v>184</v>
      </c>
      <c r="J75" s="16">
        <v>252</v>
      </c>
      <c r="K75" s="19">
        <v>601</v>
      </c>
      <c r="L75" s="19">
        <v>1999</v>
      </c>
      <c r="M75" s="19">
        <v>5642</v>
      </c>
      <c r="N75" s="19">
        <v>14432</v>
      </c>
      <c r="O75" s="19">
        <v>23426</v>
      </c>
    </row>
    <row r="76" spans="1:15" x14ac:dyDescent="0.2">
      <c r="A76" s="62"/>
      <c r="B76" s="18" t="s">
        <v>14</v>
      </c>
      <c r="C76" s="20">
        <v>8.5375224109963304E-4</v>
      </c>
      <c r="D76" s="20">
        <v>4.2687612054981598E-4</v>
      </c>
      <c r="E76" s="20">
        <v>7.6837701698966997E-4</v>
      </c>
      <c r="F76" s="20">
        <v>1.5367540339793399E-3</v>
      </c>
      <c r="G76" s="20">
        <v>2.9454452317937301E-3</v>
      </c>
      <c r="H76" s="20">
        <v>6.9580807649620097E-3</v>
      </c>
      <c r="I76" s="20">
        <v>7.8545206181166206E-3</v>
      </c>
      <c r="J76" s="20">
        <v>1.0757278237855401E-2</v>
      </c>
      <c r="K76" s="20">
        <v>2.5655254845043999E-2</v>
      </c>
      <c r="L76" s="20">
        <v>8.5332536497908298E-2</v>
      </c>
      <c r="M76" s="20">
        <v>0.240843507214206</v>
      </c>
      <c r="N76" s="20">
        <v>0.61606761717749503</v>
      </c>
      <c r="O76" s="20">
        <v>1</v>
      </c>
    </row>
    <row r="78" spans="1:15" x14ac:dyDescent="0.2">
      <c r="A78" s="60" t="s">
        <v>25</v>
      </c>
      <c r="B78" s="3" t="s">
        <v>28</v>
      </c>
      <c r="C78" s="4">
        <v>1</v>
      </c>
      <c r="D78" s="5">
        <v>0</v>
      </c>
      <c r="E78" s="5">
        <v>1</v>
      </c>
      <c r="F78" s="5">
        <v>1</v>
      </c>
      <c r="G78" s="4">
        <v>2</v>
      </c>
      <c r="H78" s="4">
        <v>5</v>
      </c>
      <c r="I78" s="4">
        <v>11</v>
      </c>
      <c r="J78" s="4">
        <v>20</v>
      </c>
      <c r="K78" s="4">
        <v>61</v>
      </c>
      <c r="L78" s="4">
        <v>162</v>
      </c>
      <c r="M78" s="4">
        <v>308</v>
      </c>
      <c r="N78" s="4">
        <v>487</v>
      </c>
      <c r="O78" s="4">
        <v>1059</v>
      </c>
    </row>
    <row r="79" spans="1:15" x14ac:dyDescent="0.2">
      <c r="A79" s="61"/>
      <c r="B79" s="3" t="s">
        <v>29</v>
      </c>
      <c r="C79" s="5">
        <v>0</v>
      </c>
      <c r="D79" s="5">
        <v>0</v>
      </c>
      <c r="E79" s="5">
        <v>0</v>
      </c>
      <c r="F79" s="5">
        <v>0</v>
      </c>
      <c r="G79" s="5">
        <v>1</v>
      </c>
      <c r="H79" s="5">
        <v>0</v>
      </c>
      <c r="I79" s="5">
        <v>0</v>
      </c>
      <c r="J79" s="5">
        <v>1</v>
      </c>
      <c r="K79" s="5">
        <v>4</v>
      </c>
      <c r="L79" s="4">
        <v>22</v>
      </c>
      <c r="M79" s="4">
        <v>38</v>
      </c>
      <c r="N79" s="4">
        <v>88</v>
      </c>
      <c r="O79" s="4">
        <v>154</v>
      </c>
    </row>
    <row r="80" spans="1:15" x14ac:dyDescent="0.2">
      <c r="A80" s="61"/>
      <c r="B80" s="3" t="s">
        <v>30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2</v>
      </c>
      <c r="J80" s="5">
        <v>1</v>
      </c>
      <c r="K80" s="5">
        <v>4</v>
      </c>
      <c r="L80" s="4">
        <v>13</v>
      </c>
      <c r="M80" s="4">
        <v>32</v>
      </c>
      <c r="N80" s="4">
        <v>51</v>
      </c>
      <c r="O80" s="4">
        <v>104</v>
      </c>
    </row>
    <row r="81" spans="1:15" x14ac:dyDescent="0.2">
      <c r="A81" s="61"/>
      <c r="B81" s="3" t="s">
        <v>31</v>
      </c>
      <c r="C81" s="4">
        <v>11</v>
      </c>
      <c r="D81" s="4">
        <v>3</v>
      </c>
      <c r="E81" s="4">
        <v>2</v>
      </c>
      <c r="F81" s="4">
        <v>3</v>
      </c>
      <c r="G81" s="4">
        <v>3</v>
      </c>
      <c r="H81" s="4">
        <v>2</v>
      </c>
      <c r="I81" s="4">
        <v>3</v>
      </c>
      <c r="J81" s="5">
        <v>0</v>
      </c>
      <c r="K81" s="4">
        <v>4</v>
      </c>
      <c r="L81" s="4">
        <v>9</v>
      </c>
      <c r="M81" s="4">
        <v>12</v>
      </c>
      <c r="N81" s="4">
        <v>69</v>
      </c>
      <c r="O81" s="4">
        <v>121</v>
      </c>
    </row>
    <row r="82" spans="1:15" ht="13.5" thickBot="1" x14ac:dyDescent="0.25">
      <c r="A82" s="61"/>
      <c r="B82" s="10" t="s">
        <v>15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1</v>
      </c>
      <c r="L82" s="11">
        <v>2</v>
      </c>
      <c r="M82" s="11">
        <v>13</v>
      </c>
      <c r="N82" s="11">
        <v>84</v>
      </c>
      <c r="O82" s="11">
        <v>100</v>
      </c>
    </row>
    <row r="83" spans="1:15" ht="13.5" thickTop="1" x14ac:dyDescent="0.2">
      <c r="A83" s="61"/>
      <c r="B83" s="16" t="s">
        <v>13</v>
      </c>
      <c r="C83" s="16">
        <v>12</v>
      </c>
      <c r="D83" s="16">
        <v>3</v>
      </c>
      <c r="E83" s="16">
        <v>3</v>
      </c>
      <c r="F83" s="16">
        <v>4</v>
      </c>
      <c r="G83" s="16">
        <v>6</v>
      </c>
      <c r="H83" s="16">
        <v>8</v>
      </c>
      <c r="I83" s="16">
        <v>16</v>
      </c>
      <c r="J83" s="16">
        <v>22</v>
      </c>
      <c r="K83" s="19">
        <v>74</v>
      </c>
      <c r="L83" s="19">
        <v>208</v>
      </c>
      <c r="M83" s="19">
        <v>403</v>
      </c>
      <c r="N83" s="19">
        <v>779</v>
      </c>
      <c r="O83" s="19">
        <v>1538</v>
      </c>
    </row>
    <row r="84" spans="1:15" x14ac:dyDescent="0.2">
      <c r="A84" s="62"/>
      <c r="B84" s="18" t="s">
        <v>14</v>
      </c>
      <c r="C84" s="20">
        <v>7.8023407022106599E-3</v>
      </c>
      <c r="D84" s="20">
        <v>1.95058517555267E-3</v>
      </c>
      <c r="E84" s="20">
        <v>1.95058517555267E-3</v>
      </c>
      <c r="F84" s="20">
        <v>2.6007802340702198E-3</v>
      </c>
      <c r="G84" s="20">
        <v>3.90117035110533E-3</v>
      </c>
      <c r="H84" s="20">
        <v>5.2015604681404396E-3</v>
      </c>
      <c r="I84" s="20">
        <v>1.04031209362809E-2</v>
      </c>
      <c r="J84" s="20">
        <v>1.43042912873862E-2</v>
      </c>
      <c r="K84" s="20">
        <v>4.8114434330299098E-2</v>
      </c>
      <c r="L84" s="20">
        <v>0.135240572171652</v>
      </c>
      <c r="M84" s="20">
        <v>0.26202860858257498</v>
      </c>
      <c r="N84" s="20">
        <v>0.506501950585176</v>
      </c>
      <c r="O84" s="20">
        <v>1</v>
      </c>
    </row>
    <row r="86" spans="1:15" x14ac:dyDescent="0.2">
      <c r="A86" s="60" t="s">
        <v>26</v>
      </c>
      <c r="B86" s="3" t="s">
        <v>28</v>
      </c>
      <c r="C86" s="5">
        <v>1</v>
      </c>
      <c r="D86" s="4">
        <v>1</v>
      </c>
      <c r="E86" s="4">
        <v>2</v>
      </c>
      <c r="F86" s="4">
        <v>1</v>
      </c>
      <c r="G86" s="4">
        <v>3</v>
      </c>
      <c r="H86" s="4">
        <v>5</v>
      </c>
      <c r="I86" s="4">
        <v>13</v>
      </c>
      <c r="J86" s="4">
        <v>29</v>
      </c>
      <c r="K86" s="4">
        <v>99</v>
      </c>
      <c r="L86" s="4">
        <v>219</v>
      </c>
      <c r="M86" s="4">
        <v>386</v>
      </c>
      <c r="N86" s="4">
        <v>604</v>
      </c>
      <c r="O86" s="4">
        <v>1363</v>
      </c>
    </row>
    <row r="87" spans="1:15" x14ac:dyDescent="0.2">
      <c r="A87" s="61"/>
      <c r="B87" s="3" t="s">
        <v>29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1</v>
      </c>
      <c r="J87" s="5">
        <v>2</v>
      </c>
      <c r="K87" s="5">
        <v>5</v>
      </c>
      <c r="L87" s="4">
        <v>12</v>
      </c>
      <c r="M87" s="4">
        <v>108</v>
      </c>
      <c r="N87" s="4">
        <v>214</v>
      </c>
      <c r="O87" s="4">
        <v>342</v>
      </c>
    </row>
    <row r="88" spans="1:15" x14ac:dyDescent="0.2">
      <c r="A88" s="61"/>
      <c r="B88" s="3" t="s">
        <v>30</v>
      </c>
      <c r="C88" s="5">
        <v>0</v>
      </c>
      <c r="D88" s="5">
        <v>0</v>
      </c>
      <c r="E88" s="5">
        <v>2</v>
      </c>
      <c r="F88" s="5">
        <v>0</v>
      </c>
      <c r="G88" s="5">
        <v>0</v>
      </c>
      <c r="H88" s="5">
        <v>0</v>
      </c>
      <c r="I88" s="5">
        <v>2</v>
      </c>
      <c r="J88" s="5">
        <v>1</v>
      </c>
      <c r="K88" s="5">
        <v>9</v>
      </c>
      <c r="L88" s="4">
        <v>15</v>
      </c>
      <c r="M88" s="4">
        <v>31</v>
      </c>
      <c r="N88" s="4">
        <v>56</v>
      </c>
      <c r="O88" s="4">
        <v>116</v>
      </c>
    </row>
    <row r="89" spans="1:15" x14ac:dyDescent="0.2">
      <c r="A89" s="61"/>
      <c r="B89" s="3" t="s">
        <v>31</v>
      </c>
      <c r="C89" s="4">
        <v>16</v>
      </c>
      <c r="D89" s="4">
        <v>4</v>
      </c>
      <c r="E89" s="4">
        <v>3</v>
      </c>
      <c r="F89" s="4">
        <v>4</v>
      </c>
      <c r="G89" s="4">
        <v>3</v>
      </c>
      <c r="H89" s="4">
        <v>7</v>
      </c>
      <c r="I89" s="4">
        <v>6</v>
      </c>
      <c r="J89" s="4">
        <v>11</v>
      </c>
      <c r="K89" s="4">
        <v>13</v>
      </c>
      <c r="L89" s="4">
        <v>19</v>
      </c>
      <c r="M89" s="4">
        <v>35</v>
      </c>
      <c r="N89" s="4">
        <v>105</v>
      </c>
      <c r="O89" s="4">
        <v>226</v>
      </c>
    </row>
    <row r="90" spans="1:15" ht="13.5" thickBot="1" x14ac:dyDescent="0.25">
      <c r="A90" s="61"/>
      <c r="B90" s="10" t="s">
        <v>15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2</v>
      </c>
      <c r="M90" s="11">
        <v>12</v>
      </c>
      <c r="N90" s="11">
        <v>137</v>
      </c>
      <c r="O90" s="11">
        <v>151</v>
      </c>
    </row>
    <row r="91" spans="1:15" ht="13.5" thickTop="1" x14ac:dyDescent="0.2">
      <c r="A91" s="61"/>
      <c r="B91" s="16" t="s">
        <v>13</v>
      </c>
      <c r="C91" s="16">
        <v>17</v>
      </c>
      <c r="D91" s="16">
        <v>5</v>
      </c>
      <c r="E91" s="16">
        <v>7</v>
      </c>
      <c r="F91" s="16">
        <v>5</v>
      </c>
      <c r="G91" s="16">
        <v>6</v>
      </c>
      <c r="H91" s="16">
        <v>12</v>
      </c>
      <c r="I91" s="16">
        <v>22</v>
      </c>
      <c r="J91" s="16">
        <v>43</v>
      </c>
      <c r="K91" s="19">
        <v>126</v>
      </c>
      <c r="L91" s="19">
        <v>267</v>
      </c>
      <c r="M91" s="19">
        <v>572</v>
      </c>
      <c r="N91" s="19">
        <v>1116</v>
      </c>
      <c r="O91" s="19">
        <v>2198</v>
      </c>
    </row>
    <row r="92" spans="1:15" x14ac:dyDescent="0.2">
      <c r="A92" s="62"/>
      <c r="B92" s="18" t="s">
        <v>14</v>
      </c>
      <c r="C92" s="20">
        <v>7.7343039126478597E-3</v>
      </c>
      <c r="D92" s="20">
        <v>2.2747952684258402E-3</v>
      </c>
      <c r="E92" s="20">
        <v>3.1847133757961798E-3</v>
      </c>
      <c r="F92" s="20">
        <v>2.2747952684258402E-3</v>
      </c>
      <c r="G92" s="20">
        <v>2.7297543221110102E-3</v>
      </c>
      <c r="H92" s="20">
        <v>5.4595086442220204E-3</v>
      </c>
      <c r="I92" s="20">
        <v>1.00090991810737E-2</v>
      </c>
      <c r="J92" s="20">
        <v>1.95632393084622E-2</v>
      </c>
      <c r="K92" s="20">
        <v>5.7324840764331197E-2</v>
      </c>
      <c r="L92" s="20">
        <v>0.12147406733394001</v>
      </c>
      <c r="M92" s="20">
        <v>0.260236578707916</v>
      </c>
      <c r="N92" s="20">
        <v>0.50773430391264796</v>
      </c>
      <c r="O92" s="20">
        <v>1</v>
      </c>
    </row>
    <row r="94" spans="1:15" x14ac:dyDescent="0.2">
      <c r="A94" s="49" t="s">
        <v>45</v>
      </c>
    </row>
    <row r="95" spans="1:15" x14ac:dyDescent="0.2">
      <c r="A95" s="12" t="s">
        <v>6</v>
      </c>
    </row>
  </sheetData>
  <mergeCells count="11">
    <mergeCell ref="A70:A76"/>
    <mergeCell ref="A78:A84"/>
    <mergeCell ref="A86:A92"/>
    <mergeCell ref="A54:A60"/>
    <mergeCell ref="A62:A68"/>
    <mergeCell ref="A7:A12"/>
    <mergeCell ref="A14:A20"/>
    <mergeCell ref="A30:A36"/>
    <mergeCell ref="A38:A44"/>
    <mergeCell ref="A46:A52"/>
    <mergeCell ref="A22:A28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0F1BA2-744E-4AC7-848B-55A41DB2B079}"/>
</file>

<file path=customXml/itemProps2.xml><?xml version="1.0" encoding="utf-8"?>
<ds:datastoreItem xmlns:ds="http://schemas.openxmlformats.org/officeDocument/2006/customXml" ds:itemID="{817AD0A2-8824-4B80-9E89-780411F2F609}"/>
</file>

<file path=customXml/itemProps3.xml><?xml version="1.0" encoding="utf-8"?>
<ds:datastoreItem xmlns:ds="http://schemas.openxmlformats.org/officeDocument/2006/customXml" ds:itemID="{7F613871-ADF0-4AD2-AB70-F6005AC986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