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Flussi!$A$6:$H$104</definedName>
    <definedName name="_xlnm.Print_Area" localSheetId="2">'Stratigrafia pendenti'!$A$1:$O$73</definedName>
    <definedName name="_xlnm.Print_Area" localSheetId="1">'Variazione pendenti'!$A$1:$G$30</definedName>
    <definedName name="_xlnm.Print_Titles" localSheetId="0">Flussi!$1:$6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1" i="7" l="1"/>
  <c r="G31" i="6"/>
  <c r="E31" i="6"/>
  <c r="C31" i="6"/>
  <c r="F27" i="7" l="1"/>
  <c r="F25" i="7"/>
  <c r="F23" i="7"/>
  <c r="E103" i="6"/>
  <c r="E94" i="6"/>
  <c r="E85" i="6"/>
  <c r="C103" i="6" l="1"/>
  <c r="G103" i="6"/>
  <c r="C94" i="6"/>
  <c r="G94" i="6"/>
  <c r="C85" i="6"/>
  <c r="G85" i="6"/>
  <c r="F21" i="7" l="1"/>
  <c r="F19" i="7"/>
  <c r="F17" i="7"/>
  <c r="F15" i="7"/>
  <c r="G76" i="6" l="1"/>
  <c r="E76" i="6"/>
  <c r="C76" i="6"/>
  <c r="G40" i="6"/>
  <c r="E40" i="6"/>
  <c r="C40" i="6"/>
  <c r="G22" i="6"/>
  <c r="E22" i="6"/>
  <c r="C22" i="6"/>
  <c r="F13" i="7" l="1"/>
  <c r="F9" i="7"/>
  <c r="F7" i="7"/>
  <c r="G13" i="6" l="1"/>
  <c r="E13" i="6"/>
  <c r="C13" i="6"/>
  <c r="E49" i="6" l="1"/>
  <c r="C58" i="6"/>
  <c r="G58" i="6"/>
  <c r="E67" i="6"/>
  <c r="C49" i="6"/>
  <c r="G49" i="6"/>
  <c r="E58" i="6"/>
  <c r="C67" i="6"/>
  <c r="G67" i="6"/>
</calcChain>
</file>

<file path=xl/sharedStrings.xml><?xml version="1.0" encoding="utf-8"?>
<sst xmlns="http://schemas.openxmlformats.org/spreadsheetml/2006/main" count="244" uniqueCount="47">
  <si>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</si>
  <si>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</si>
  <si>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</si>
  <si>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</si>
  <si>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</si>
  <si>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</si>
  <si>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</si>
  <si>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</si>
  <si>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</si>
  <si>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</si>
  <si>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</si>
  <si>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</si>
  <si>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</si>
  <si>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</si>
  <si>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</si>
  <si>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</si>
  <si>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Torino</t>
  </si>
  <si>
    <t>Corte d'Appello di Torino</t>
  </si>
  <si>
    <t>Tribunale Ordinario di Alessandria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</si>
  <si>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</si>
  <si>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</si>
  <si>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</si>
  <si>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</si>
  <si>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</si>
  <si>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</si>
  <si>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</si>
  <si>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</si>
  <si>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Aosta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</si>
  <si>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</si>
  <si>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</si>
  <si>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</si>
  <si>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</si>
  <si>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</si>
  <si>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</si>
  <si>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</si>
  <si>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</si>
  <si>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</si>
  <si>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</si>
  <si>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</si>
  <si>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31 dicembre 2019</t>
  </si>
  <si>
    <t>Pendenti al 31/12/2019</t>
  </si>
  <si>
    <t>Anni 2017 - 2019</t>
  </si>
  <si>
    <t xml:space="preserve">Iscritti 2019 </t>
  </si>
  <si>
    <t xml:space="preserve">Definiti 2019 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</si>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</sst>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12" fillId="0" borderId="0" xfId="2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2" applyFont="1" applyAlignment="1"/>
  </cellXfs>
  <cellStyles count="3">
    <cellStyle name="Normale" xfId="0" builtinId="0"/>
    <cellStyle name="Normale 2 2 9" xfId="2"/>
    <cellStyle name="Percentuale" xfId="1" builtinId="5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showGridLines="0" tabSelected="1" zoomScaleNormal="100" workbookViewId="0">
      <selection activeCell="B5" sqref="B5"/>
    </sheetView>
  </sheetViews>
  <sheetFormatPr defaultColWidth="9.125" defaultRowHeight="12.75" x14ac:dyDescent="0.2"/>
  <cols>
    <col min="1" max="1" width="19.375" style="13" customWidth="1"/>
    <col min="2" max="2" width="25.62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1.875" style="1" customWidth="1"/>
    <col min="11" max="14" width="9.125" style="1"/>
    <col min="15" max="15" width="12" style="1" customWidth="1"/>
    <col min="16" max="16" width="12.2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32</v>
      </c>
      <c r="B3" s="36"/>
    </row>
    <row r="4" spans="1:18" x14ac:dyDescent="0.2">
      <c r="A4" s="35" t="s">
        <v>41</v>
      </c>
      <c r="B4" s="36"/>
    </row>
    <row r="6" spans="1:18" ht="25.5" x14ac:dyDescent="0.2">
      <c r="A6" s="6" t="s">
        <v>1</v>
      </c>
      <c r="B6" s="6" t="s">
        <v>12</v>
      </c>
      <c r="C6" s="7" t="s">
        <v>33</v>
      </c>
      <c r="D6" s="7" t="s">
        <v>34</v>
      </c>
      <c r="E6" s="7" t="s">
        <v>37</v>
      </c>
      <c r="F6" s="7" t="s">
        <v>38</v>
      </c>
      <c r="G6" s="7" t="s">
        <v>42</v>
      </c>
      <c r="H6" s="7" t="s">
        <v>43</v>
      </c>
    </row>
    <row r="7" spans="1:18" x14ac:dyDescent="0.2">
      <c r="A7" s="59" t="s">
        <v>17</v>
      </c>
      <c r="B7" s="3" t="s">
        <v>28</v>
      </c>
      <c r="C7" s="4">
        <v>2646</v>
      </c>
      <c r="D7" s="4">
        <v>3382</v>
      </c>
      <c r="E7" s="4">
        <v>2486</v>
      </c>
      <c r="F7" s="4">
        <v>2665</v>
      </c>
      <c r="G7" s="53">
        <v>2030</v>
      </c>
      <c r="H7" s="53">
        <v>2439</v>
      </c>
      <c r="N7" s="2"/>
      <c r="O7" s="2"/>
      <c r="P7" s="2"/>
      <c r="Q7" s="2"/>
      <c r="R7" s="2"/>
    </row>
    <row r="8" spans="1:18" x14ac:dyDescent="0.2">
      <c r="A8" s="59"/>
      <c r="B8" s="3" t="s">
        <v>29</v>
      </c>
      <c r="C8" s="4">
        <v>573</v>
      </c>
      <c r="D8" s="4">
        <v>765</v>
      </c>
      <c r="E8" s="4">
        <v>514</v>
      </c>
      <c r="F8" s="4">
        <v>540</v>
      </c>
      <c r="G8" s="53">
        <v>357</v>
      </c>
      <c r="H8" s="53">
        <v>570</v>
      </c>
      <c r="N8" s="2"/>
      <c r="O8" s="2"/>
      <c r="P8" s="2"/>
      <c r="Q8" s="2"/>
      <c r="R8" s="2"/>
    </row>
    <row r="9" spans="1:18" x14ac:dyDescent="0.2">
      <c r="A9" s="59"/>
      <c r="B9" s="50" t="s">
        <v>30</v>
      </c>
      <c r="C9" s="51">
        <v>532</v>
      </c>
      <c r="D9" s="51">
        <v>504</v>
      </c>
      <c r="E9" s="51">
        <v>407</v>
      </c>
      <c r="F9" s="51">
        <v>403</v>
      </c>
      <c r="G9" s="51">
        <v>279</v>
      </c>
      <c r="H9" s="51">
        <v>573</v>
      </c>
      <c r="N9" s="2"/>
      <c r="O9" s="2"/>
      <c r="P9" s="2"/>
      <c r="Q9" s="2"/>
      <c r="R9" s="2"/>
    </row>
    <row r="10" spans="1:18" ht="13.5" thickBot="1" x14ac:dyDescent="0.25">
      <c r="A10" s="59"/>
      <c r="B10" s="10" t="s">
        <v>31</v>
      </c>
      <c r="C10" s="11">
        <v>552</v>
      </c>
      <c r="D10" s="11">
        <v>622</v>
      </c>
      <c r="E10" s="39">
        <v>689</v>
      </c>
      <c r="F10" s="11">
        <v>712</v>
      </c>
      <c r="G10" s="54">
        <v>918</v>
      </c>
      <c r="H10" s="54">
        <v>872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9"/>
      <c r="B11" s="16" t="s">
        <v>5</v>
      </c>
      <c r="C11" s="17">
        <v>4303</v>
      </c>
      <c r="D11" s="17">
        <v>5273</v>
      </c>
      <c r="E11" s="17">
        <v>4096</v>
      </c>
      <c r="F11" s="17">
        <v>4320</v>
      </c>
      <c r="G11" s="55">
        <v>3584</v>
      </c>
      <c r="H11" s="55">
        <v>4454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57">
        <f>D11/C11</f>
        <v>1.2254241227050895</v>
      </c>
      <c r="D13" s="58"/>
      <c r="E13" s="57">
        <f>F11/E11</f>
        <v>1.0546875</v>
      </c>
      <c r="F13" s="58"/>
      <c r="G13" s="57">
        <f>H11/G11</f>
        <v>1.2427455357142858</v>
      </c>
      <c r="H13" s="58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9" t="s">
        <v>18</v>
      </c>
      <c r="B15" s="3" t="s">
        <v>28</v>
      </c>
      <c r="C15" s="4">
        <v>2050</v>
      </c>
      <c r="D15" s="4">
        <v>2334</v>
      </c>
      <c r="E15" s="4">
        <v>2032</v>
      </c>
      <c r="F15" s="4">
        <v>2100</v>
      </c>
      <c r="G15" s="4">
        <v>1785</v>
      </c>
      <c r="H15" s="4">
        <v>1914</v>
      </c>
      <c r="N15" s="2"/>
      <c r="O15" s="2"/>
      <c r="P15" s="2"/>
      <c r="Q15" s="2"/>
      <c r="R15" s="2"/>
    </row>
    <row r="16" spans="1:18" x14ac:dyDescent="0.2">
      <c r="A16" s="59" t="s">
        <v>2</v>
      </c>
      <c r="B16" s="3" t="s">
        <v>29</v>
      </c>
      <c r="C16" s="4">
        <v>1252</v>
      </c>
      <c r="D16" s="4">
        <v>1398</v>
      </c>
      <c r="E16" s="4">
        <v>1273</v>
      </c>
      <c r="F16" s="4">
        <v>1187</v>
      </c>
      <c r="G16" s="4">
        <v>1214</v>
      </c>
      <c r="H16" s="4">
        <v>1207</v>
      </c>
      <c r="N16" s="2"/>
      <c r="O16" s="2"/>
      <c r="P16" s="2"/>
      <c r="Q16" s="2"/>
      <c r="R16" s="2"/>
    </row>
    <row r="17" spans="1:18" x14ac:dyDescent="0.2">
      <c r="A17" s="59"/>
      <c r="B17" s="3" t="s">
        <v>30</v>
      </c>
      <c r="C17" s="4">
        <v>164</v>
      </c>
      <c r="D17" s="4">
        <v>241</v>
      </c>
      <c r="E17" s="4">
        <v>173</v>
      </c>
      <c r="F17" s="4">
        <v>180</v>
      </c>
      <c r="G17" s="4">
        <v>202</v>
      </c>
      <c r="H17" s="4">
        <v>119</v>
      </c>
      <c r="N17" s="2"/>
      <c r="O17" s="2"/>
      <c r="P17" s="2"/>
      <c r="Q17" s="2"/>
      <c r="R17" s="2"/>
    </row>
    <row r="18" spans="1:18" x14ac:dyDescent="0.2">
      <c r="A18" s="59" t="s">
        <v>2</v>
      </c>
      <c r="B18" s="3" t="s">
        <v>31</v>
      </c>
      <c r="C18" s="4">
        <v>1766</v>
      </c>
      <c r="D18" s="4">
        <v>1807</v>
      </c>
      <c r="E18" s="4">
        <v>2036</v>
      </c>
      <c r="F18" s="4">
        <v>2100</v>
      </c>
      <c r="G18" s="4">
        <v>2034</v>
      </c>
      <c r="H18" s="4">
        <v>1999</v>
      </c>
      <c r="N18" s="2"/>
      <c r="O18" s="2"/>
      <c r="P18" s="2"/>
      <c r="Q18" s="2"/>
      <c r="R18" s="2"/>
    </row>
    <row r="19" spans="1:18" ht="13.5" thickBot="1" x14ac:dyDescent="0.25">
      <c r="A19" s="59" t="s">
        <v>2</v>
      </c>
      <c r="B19" s="10" t="s">
        <v>15</v>
      </c>
      <c r="C19" s="11">
        <v>2898</v>
      </c>
      <c r="D19" s="11">
        <v>2981</v>
      </c>
      <c r="E19" s="39">
        <v>2475</v>
      </c>
      <c r="F19" s="11">
        <v>2463</v>
      </c>
      <c r="G19" s="11">
        <v>2508</v>
      </c>
      <c r="H19" s="11">
        <v>2556</v>
      </c>
      <c r="N19" s="2"/>
      <c r="O19" s="2"/>
      <c r="P19" s="2"/>
      <c r="Q19" s="2"/>
      <c r="R19" s="2"/>
    </row>
    <row r="20" spans="1:18" ht="13.5" thickTop="1" x14ac:dyDescent="0.2">
      <c r="A20" s="59"/>
      <c r="B20" s="16" t="s">
        <v>5</v>
      </c>
      <c r="C20" s="17">
        <v>8130</v>
      </c>
      <c r="D20" s="17">
        <v>8761</v>
      </c>
      <c r="E20" s="17">
        <v>7989</v>
      </c>
      <c r="F20" s="17">
        <v>8030</v>
      </c>
      <c r="G20" s="17">
        <v>7743</v>
      </c>
      <c r="H20" s="17">
        <v>7795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57">
        <f>D20/C20</f>
        <v>1.0776137761377613</v>
      </c>
      <c r="D22" s="58"/>
      <c r="E22" s="57">
        <f>F20/E20</f>
        <v>1.0051320565777944</v>
      </c>
      <c r="F22" s="58"/>
      <c r="G22" s="57">
        <f>H20/G20</f>
        <v>1.0067157432519696</v>
      </c>
      <c r="H22" s="58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9" t="s">
        <v>27</v>
      </c>
      <c r="B24" s="3" t="s">
        <v>28</v>
      </c>
      <c r="C24" s="4">
        <v>810</v>
      </c>
      <c r="D24" s="4">
        <v>811</v>
      </c>
      <c r="E24" s="4">
        <v>760</v>
      </c>
      <c r="F24" s="4">
        <v>734</v>
      </c>
      <c r="G24" s="4">
        <v>754</v>
      </c>
      <c r="H24" s="4">
        <v>814</v>
      </c>
      <c r="N24" s="2"/>
      <c r="O24" s="2"/>
      <c r="P24" s="2"/>
      <c r="Q24" s="2"/>
      <c r="R24" s="2"/>
    </row>
    <row r="25" spans="1:18" x14ac:dyDescent="0.2">
      <c r="A25" s="59" t="s">
        <v>2</v>
      </c>
      <c r="B25" s="3" t="s">
        <v>29</v>
      </c>
      <c r="C25" s="4">
        <v>255</v>
      </c>
      <c r="D25" s="4">
        <v>249</v>
      </c>
      <c r="E25" s="4">
        <v>267</v>
      </c>
      <c r="F25" s="4">
        <v>252</v>
      </c>
      <c r="G25" s="4">
        <v>263</v>
      </c>
      <c r="H25" s="4">
        <v>259</v>
      </c>
      <c r="N25" s="2"/>
      <c r="O25" s="2"/>
      <c r="P25" s="2"/>
      <c r="Q25" s="2"/>
      <c r="R25" s="2"/>
    </row>
    <row r="26" spans="1:18" x14ac:dyDescent="0.2">
      <c r="A26" s="59"/>
      <c r="B26" s="3" t="s">
        <v>30</v>
      </c>
      <c r="C26" s="4">
        <v>35</v>
      </c>
      <c r="D26" s="4">
        <v>38</v>
      </c>
      <c r="E26" s="4">
        <v>21</v>
      </c>
      <c r="F26" s="4">
        <v>23</v>
      </c>
      <c r="G26" s="4">
        <v>23</v>
      </c>
      <c r="H26" s="4">
        <v>16</v>
      </c>
      <c r="N26" s="2"/>
      <c r="O26" s="2"/>
      <c r="P26" s="2"/>
      <c r="Q26" s="2"/>
      <c r="R26" s="2"/>
    </row>
    <row r="27" spans="1:18" x14ac:dyDescent="0.2">
      <c r="A27" s="59" t="s">
        <v>2</v>
      </c>
      <c r="B27" s="3" t="s">
        <v>31</v>
      </c>
      <c r="C27" s="4">
        <v>878</v>
      </c>
      <c r="D27" s="4">
        <v>871</v>
      </c>
      <c r="E27" s="4">
        <v>773</v>
      </c>
      <c r="F27" s="4">
        <v>848</v>
      </c>
      <c r="G27" s="4">
        <v>778</v>
      </c>
      <c r="H27" s="4">
        <v>789</v>
      </c>
      <c r="N27" s="2"/>
      <c r="O27" s="2"/>
      <c r="P27" s="2"/>
      <c r="Q27" s="2"/>
      <c r="R27" s="2"/>
    </row>
    <row r="28" spans="1:18" ht="13.5" thickBot="1" x14ac:dyDescent="0.25">
      <c r="A28" s="59" t="s">
        <v>2</v>
      </c>
      <c r="B28" s="10" t="s">
        <v>15</v>
      </c>
      <c r="C28" s="11">
        <v>832</v>
      </c>
      <c r="D28" s="11">
        <v>854</v>
      </c>
      <c r="E28" s="39">
        <v>772</v>
      </c>
      <c r="F28" s="11">
        <v>773</v>
      </c>
      <c r="G28" s="11">
        <v>728</v>
      </c>
      <c r="H28" s="11">
        <v>725</v>
      </c>
      <c r="N28" s="2"/>
      <c r="O28" s="2"/>
      <c r="P28" s="2"/>
      <c r="Q28" s="2"/>
      <c r="R28" s="2"/>
    </row>
    <row r="29" spans="1:18" ht="13.5" thickTop="1" x14ac:dyDescent="0.2">
      <c r="A29" s="59"/>
      <c r="B29" s="16" t="s">
        <v>5</v>
      </c>
      <c r="C29" s="17">
        <v>2810</v>
      </c>
      <c r="D29" s="17">
        <v>2823</v>
      </c>
      <c r="E29" s="17">
        <v>2593</v>
      </c>
      <c r="F29" s="17">
        <v>2630</v>
      </c>
      <c r="G29" s="17">
        <v>2546</v>
      </c>
      <c r="H29" s="17">
        <v>2603</v>
      </c>
      <c r="N29" s="2"/>
      <c r="O29" s="2"/>
      <c r="P29" s="2"/>
      <c r="Q29" s="2"/>
      <c r="R29" s="2"/>
    </row>
    <row r="30" spans="1:18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57">
        <f>D29/C29</f>
        <v>1.0046263345195729</v>
      </c>
      <c r="D31" s="58"/>
      <c r="E31" s="57">
        <f>F29/E29</f>
        <v>1.0142691862707289</v>
      </c>
      <c r="F31" s="58"/>
      <c r="G31" s="57">
        <f>H29/G29</f>
        <v>1.0223880597014925</v>
      </c>
      <c r="H31" s="58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9" t="s">
        <v>19</v>
      </c>
      <c r="B33" s="3" t="s">
        <v>28</v>
      </c>
      <c r="C33" s="4">
        <v>2305</v>
      </c>
      <c r="D33" s="4">
        <v>2344</v>
      </c>
      <c r="E33" s="4">
        <v>2110</v>
      </c>
      <c r="F33" s="4">
        <v>2433</v>
      </c>
      <c r="G33" s="4">
        <v>2049</v>
      </c>
      <c r="H33" s="4">
        <v>2238</v>
      </c>
      <c r="N33" s="2"/>
      <c r="O33" s="2"/>
      <c r="P33" s="2"/>
      <c r="Q33" s="2"/>
      <c r="R33" s="2"/>
    </row>
    <row r="34" spans="1:18" x14ac:dyDescent="0.2">
      <c r="A34" s="59" t="s">
        <v>3</v>
      </c>
      <c r="B34" s="3" t="s">
        <v>29</v>
      </c>
      <c r="C34" s="4">
        <v>875</v>
      </c>
      <c r="D34" s="4">
        <v>889</v>
      </c>
      <c r="E34" s="4">
        <v>760</v>
      </c>
      <c r="F34" s="4">
        <v>753</v>
      </c>
      <c r="G34" s="4">
        <v>749</v>
      </c>
      <c r="H34" s="4">
        <v>762</v>
      </c>
      <c r="N34" s="2"/>
      <c r="O34" s="2"/>
      <c r="P34" s="2"/>
      <c r="Q34" s="2"/>
      <c r="R34" s="2"/>
    </row>
    <row r="35" spans="1:18" x14ac:dyDescent="0.2">
      <c r="A35" s="59"/>
      <c r="B35" s="3" t="s">
        <v>30</v>
      </c>
      <c r="C35" s="4">
        <v>136</v>
      </c>
      <c r="D35" s="4">
        <v>113</v>
      </c>
      <c r="E35" s="4">
        <v>213</v>
      </c>
      <c r="F35" s="4">
        <v>167</v>
      </c>
      <c r="G35" s="4">
        <v>191</v>
      </c>
      <c r="H35" s="4">
        <v>200</v>
      </c>
      <c r="N35" s="2"/>
      <c r="O35" s="2"/>
      <c r="P35" s="2"/>
      <c r="Q35" s="2"/>
      <c r="R35" s="2"/>
    </row>
    <row r="36" spans="1:18" x14ac:dyDescent="0.2">
      <c r="A36" s="59" t="s">
        <v>3</v>
      </c>
      <c r="B36" s="3" t="s">
        <v>31</v>
      </c>
      <c r="C36" s="4">
        <v>1386</v>
      </c>
      <c r="D36" s="4">
        <v>1392</v>
      </c>
      <c r="E36" s="4">
        <v>1406</v>
      </c>
      <c r="F36" s="4">
        <v>1348</v>
      </c>
      <c r="G36" s="4">
        <v>1481</v>
      </c>
      <c r="H36" s="4">
        <v>1499</v>
      </c>
      <c r="N36" s="2"/>
      <c r="O36" s="2"/>
      <c r="P36" s="2"/>
      <c r="Q36" s="2"/>
      <c r="R36" s="2"/>
    </row>
    <row r="37" spans="1:18" ht="13.5" thickBot="1" x14ac:dyDescent="0.25">
      <c r="A37" s="59" t="s">
        <v>3</v>
      </c>
      <c r="B37" s="10" t="s">
        <v>15</v>
      </c>
      <c r="C37" s="11">
        <v>2470</v>
      </c>
      <c r="D37" s="11">
        <v>2449</v>
      </c>
      <c r="E37" s="39">
        <v>2363</v>
      </c>
      <c r="F37" s="11">
        <v>2448</v>
      </c>
      <c r="G37" s="11">
        <v>2277</v>
      </c>
      <c r="H37" s="11">
        <v>2217</v>
      </c>
      <c r="N37" s="2"/>
      <c r="O37" s="2"/>
      <c r="P37" s="2"/>
      <c r="Q37" s="2"/>
      <c r="R37" s="2"/>
    </row>
    <row r="38" spans="1:18" ht="13.5" thickTop="1" x14ac:dyDescent="0.2">
      <c r="A38" s="59"/>
      <c r="B38" s="16" t="s">
        <v>5</v>
      </c>
      <c r="C38" s="17">
        <v>7172</v>
      </c>
      <c r="D38" s="17">
        <v>7187</v>
      </c>
      <c r="E38" s="17">
        <v>6852</v>
      </c>
      <c r="F38" s="17">
        <v>7149</v>
      </c>
      <c r="G38" s="17">
        <v>6747</v>
      </c>
      <c r="H38" s="17">
        <v>6916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57">
        <f>D38/C38</f>
        <v>1.0020914668153933</v>
      </c>
      <c r="D40" s="58"/>
      <c r="E40" s="57">
        <f>F38/E38</f>
        <v>1.0433450087565674</v>
      </c>
      <c r="F40" s="58"/>
      <c r="G40" s="57">
        <f>H38/G38</f>
        <v>1.0250481695568401</v>
      </c>
      <c r="H40" s="58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59" t="s">
        <v>20</v>
      </c>
      <c r="B42" s="3" t="s">
        <v>28</v>
      </c>
      <c r="C42" s="4">
        <v>1050</v>
      </c>
      <c r="D42" s="4">
        <v>1235</v>
      </c>
      <c r="E42" s="4">
        <v>935</v>
      </c>
      <c r="F42" s="4">
        <v>1045</v>
      </c>
      <c r="G42" s="4">
        <v>852</v>
      </c>
      <c r="H42" s="4">
        <v>926</v>
      </c>
      <c r="N42" s="2"/>
      <c r="O42" s="2"/>
      <c r="P42" s="2"/>
      <c r="Q42" s="2"/>
      <c r="R42" s="2"/>
    </row>
    <row r="43" spans="1:18" x14ac:dyDescent="0.2">
      <c r="A43" s="59"/>
      <c r="B43" s="3" t="s">
        <v>29</v>
      </c>
      <c r="C43" s="4">
        <v>351</v>
      </c>
      <c r="D43" s="4">
        <v>410</v>
      </c>
      <c r="E43" s="4">
        <v>357</v>
      </c>
      <c r="F43" s="4">
        <v>302</v>
      </c>
      <c r="G43" s="4">
        <v>324</v>
      </c>
      <c r="H43" s="4">
        <v>403</v>
      </c>
      <c r="N43" s="2"/>
      <c r="O43" s="2"/>
      <c r="P43" s="2"/>
      <c r="Q43" s="2"/>
      <c r="R43" s="2"/>
    </row>
    <row r="44" spans="1:18" x14ac:dyDescent="0.2">
      <c r="A44" s="59"/>
      <c r="B44" s="3" t="s">
        <v>30</v>
      </c>
      <c r="C44" s="4">
        <v>79</v>
      </c>
      <c r="D44" s="4">
        <v>74</v>
      </c>
      <c r="E44" s="4">
        <v>69</v>
      </c>
      <c r="F44" s="4">
        <v>48</v>
      </c>
      <c r="G44" s="4">
        <v>61</v>
      </c>
      <c r="H44" s="4">
        <v>58</v>
      </c>
      <c r="N44" s="2"/>
      <c r="O44" s="2"/>
      <c r="P44" s="2"/>
      <c r="Q44" s="2"/>
      <c r="R44" s="2"/>
    </row>
    <row r="45" spans="1:18" x14ac:dyDescent="0.2">
      <c r="A45" s="59"/>
      <c r="B45" s="3" t="s">
        <v>31</v>
      </c>
      <c r="C45" s="5">
        <v>893</v>
      </c>
      <c r="D45" s="4">
        <v>915</v>
      </c>
      <c r="E45" s="4">
        <v>878</v>
      </c>
      <c r="F45" s="4">
        <v>834</v>
      </c>
      <c r="G45" s="4">
        <v>914</v>
      </c>
      <c r="H45" s="4">
        <v>865</v>
      </c>
      <c r="N45" s="2"/>
      <c r="O45" s="2"/>
      <c r="P45" s="2"/>
      <c r="Q45" s="2"/>
      <c r="R45" s="2"/>
    </row>
    <row r="46" spans="1:18" ht="13.5" thickBot="1" x14ac:dyDescent="0.25">
      <c r="A46" s="59"/>
      <c r="B46" s="10" t="s">
        <v>15</v>
      </c>
      <c r="C46" s="11">
        <v>1265</v>
      </c>
      <c r="D46" s="11">
        <v>1229</v>
      </c>
      <c r="E46" s="39">
        <v>1065</v>
      </c>
      <c r="F46" s="11">
        <v>1041</v>
      </c>
      <c r="G46" s="11">
        <v>1118</v>
      </c>
      <c r="H46" s="11">
        <v>1151</v>
      </c>
      <c r="N46" s="2"/>
      <c r="O46" s="2"/>
      <c r="P46" s="2"/>
      <c r="Q46" s="2"/>
      <c r="R46" s="2"/>
    </row>
    <row r="47" spans="1:18" ht="13.5" thickTop="1" x14ac:dyDescent="0.2">
      <c r="A47" s="59"/>
      <c r="B47" s="16" t="s">
        <v>5</v>
      </c>
      <c r="C47" s="17">
        <v>3638</v>
      </c>
      <c r="D47" s="17">
        <v>3863</v>
      </c>
      <c r="E47" s="17">
        <v>3304</v>
      </c>
      <c r="F47" s="17">
        <v>3270</v>
      </c>
      <c r="G47" s="17">
        <v>3269</v>
      </c>
      <c r="H47" s="17">
        <v>3403</v>
      </c>
      <c r="N47" s="2"/>
      <c r="O47" s="2"/>
      <c r="P47" s="2"/>
      <c r="Q47" s="2"/>
      <c r="R47" s="2"/>
    </row>
    <row r="48" spans="1:1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8" x14ac:dyDescent="0.2">
      <c r="A49" s="27"/>
      <c r="B49" s="18" t="s">
        <v>10</v>
      </c>
      <c r="C49" s="57">
        <f>D47/C47</f>
        <v>1.0618471687740516</v>
      </c>
      <c r="D49" s="58"/>
      <c r="E49" s="57">
        <f>F47/E47</f>
        <v>0.98970944309927356</v>
      </c>
      <c r="F49" s="58"/>
      <c r="G49" s="57">
        <f>H47/G47</f>
        <v>1.0409911287855613</v>
      </c>
      <c r="H49" s="58"/>
    </row>
    <row r="50" spans="1:18" x14ac:dyDescent="0.2">
      <c r="C50" s="2"/>
      <c r="D50" s="2"/>
      <c r="E50" s="2"/>
      <c r="F50" s="2"/>
      <c r="G50" s="2"/>
      <c r="H50" s="2"/>
    </row>
    <row r="51" spans="1:18" x14ac:dyDescent="0.2">
      <c r="A51" s="59" t="s">
        <v>21</v>
      </c>
      <c r="B51" s="3" t="s">
        <v>28</v>
      </c>
      <c r="C51" s="4">
        <v>2155</v>
      </c>
      <c r="D51" s="4">
        <v>2579</v>
      </c>
      <c r="E51" s="4">
        <v>2080</v>
      </c>
      <c r="F51" s="4">
        <v>2269</v>
      </c>
      <c r="G51" s="4">
        <v>1934</v>
      </c>
      <c r="H51" s="4">
        <v>2175</v>
      </c>
      <c r="N51" s="2"/>
      <c r="O51" s="2"/>
      <c r="P51" s="2"/>
      <c r="Q51" s="2"/>
      <c r="R51" s="2"/>
    </row>
    <row r="52" spans="1:18" x14ac:dyDescent="0.2">
      <c r="A52" s="59" t="s">
        <v>4</v>
      </c>
      <c r="B52" s="3" t="s">
        <v>29</v>
      </c>
      <c r="C52" s="4">
        <v>894</v>
      </c>
      <c r="D52" s="4">
        <v>951</v>
      </c>
      <c r="E52" s="4">
        <v>830</v>
      </c>
      <c r="F52" s="4">
        <v>783</v>
      </c>
      <c r="G52" s="4">
        <v>789</v>
      </c>
      <c r="H52" s="4">
        <v>736</v>
      </c>
      <c r="N52" s="2"/>
      <c r="O52" s="2"/>
      <c r="P52" s="2"/>
      <c r="Q52" s="2"/>
      <c r="R52" s="2"/>
    </row>
    <row r="53" spans="1:18" x14ac:dyDescent="0.2">
      <c r="A53" s="59"/>
      <c r="B53" s="3" t="s">
        <v>30</v>
      </c>
      <c r="C53" s="4">
        <v>119</v>
      </c>
      <c r="D53" s="4">
        <v>118</v>
      </c>
      <c r="E53" s="4">
        <v>123</v>
      </c>
      <c r="F53" s="4">
        <v>109</v>
      </c>
      <c r="G53" s="4">
        <v>129</v>
      </c>
      <c r="H53" s="4">
        <v>107</v>
      </c>
      <c r="N53" s="2"/>
      <c r="O53" s="2"/>
      <c r="P53" s="2"/>
      <c r="Q53" s="2"/>
      <c r="R53" s="2"/>
    </row>
    <row r="54" spans="1:18" x14ac:dyDescent="0.2">
      <c r="A54" s="59" t="s">
        <v>4</v>
      </c>
      <c r="B54" s="3" t="s">
        <v>31</v>
      </c>
      <c r="C54" s="4">
        <v>1360</v>
      </c>
      <c r="D54" s="4">
        <v>1401</v>
      </c>
      <c r="E54" s="4">
        <v>1545</v>
      </c>
      <c r="F54" s="4">
        <v>1492</v>
      </c>
      <c r="G54" s="4">
        <v>1621</v>
      </c>
      <c r="H54" s="4">
        <v>1673</v>
      </c>
      <c r="N54" s="2"/>
      <c r="O54" s="2"/>
      <c r="P54" s="2"/>
      <c r="Q54" s="2"/>
      <c r="R54" s="2"/>
    </row>
    <row r="55" spans="1:18" ht="13.5" thickBot="1" x14ac:dyDescent="0.25">
      <c r="A55" s="59" t="s">
        <v>4</v>
      </c>
      <c r="B55" s="10" t="s">
        <v>15</v>
      </c>
      <c r="C55" s="11">
        <v>2678</v>
      </c>
      <c r="D55" s="11">
        <v>2666</v>
      </c>
      <c r="E55" s="39">
        <v>2373</v>
      </c>
      <c r="F55" s="11">
        <v>2404</v>
      </c>
      <c r="G55" s="11">
        <v>2339</v>
      </c>
      <c r="H55" s="11">
        <v>2304</v>
      </c>
      <c r="N55" s="2"/>
      <c r="O55" s="2"/>
      <c r="P55" s="2"/>
      <c r="Q55" s="2"/>
      <c r="R55" s="2"/>
    </row>
    <row r="56" spans="1:18" ht="13.5" thickTop="1" x14ac:dyDescent="0.2">
      <c r="A56" s="59"/>
      <c r="B56" s="16" t="s">
        <v>5</v>
      </c>
      <c r="C56" s="17">
        <v>7206</v>
      </c>
      <c r="D56" s="17">
        <v>7715</v>
      </c>
      <c r="E56" s="17">
        <v>6951</v>
      </c>
      <c r="F56" s="17">
        <v>7057</v>
      </c>
      <c r="G56" s="17">
        <v>6812</v>
      </c>
      <c r="H56" s="17">
        <v>6995</v>
      </c>
      <c r="N56" s="2"/>
      <c r="O56" s="2"/>
      <c r="P56" s="2"/>
      <c r="Q56" s="2"/>
      <c r="R56" s="2"/>
    </row>
    <row r="57" spans="1:1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8" x14ac:dyDescent="0.2">
      <c r="A58" s="27"/>
      <c r="B58" s="18" t="s">
        <v>10</v>
      </c>
      <c r="C58" s="57">
        <f>D56/C56</f>
        <v>1.0706355814598945</v>
      </c>
      <c r="D58" s="58"/>
      <c r="E58" s="57">
        <f>F56/E56</f>
        <v>1.0152496043734713</v>
      </c>
      <c r="F58" s="58"/>
      <c r="G58" s="57">
        <f>H56/G56</f>
        <v>1.0268643570170288</v>
      </c>
      <c r="H58" s="58"/>
    </row>
    <row r="59" spans="1:18" x14ac:dyDescent="0.2">
      <c r="C59" s="2"/>
      <c r="D59" s="2"/>
      <c r="E59" s="2"/>
      <c r="F59" s="2"/>
      <c r="G59" s="2"/>
      <c r="H59" s="2"/>
    </row>
    <row r="60" spans="1:18" x14ac:dyDescent="0.2">
      <c r="A60" s="59" t="s">
        <v>22</v>
      </c>
      <c r="B60" s="3" t="s">
        <v>28</v>
      </c>
      <c r="C60" s="4">
        <v>2284</v>
      </c>
      <c r="D60" s="4">
        <v>2308</v>
      </c>
      <c r="E60" s="4">
        <v>2222</v>
      </c>
      <c r="F60" s="4">
        <v>2375</v>
      </c>
      <c r="G60" s="4">
        <v>2148</v>
      </c>
      <c r="H60" s="4">
        <v>2198</v>
      </c>
      <c r="N60" s="2"/>
      <c r="O60" s="2"/>
      <c r="P60" s="2"/>
      <c r="Q60" s="2"/>
      <c r="R60" s="2"/>
    </row>
    <row r="61" spans="1:18" x14ac:dyDescent="0.2">
      <c r="A61" s="59"/>
      <c r="B61" s="3" t="s">
        <v>29</v>
      </c>
      <c r="C61" s="4">
        <v>1414</v>
      </c>
      <c r="D61" s="4">
        <v>1378</v>
      </c>
      <c r="E61" s="4">
        <v>1120</v>
      </c>
      <c r="F61" s="4">
        <v>1236</v>
      </c>
      <c r="G61" s="4">
        <v>1214</v>
      </c>
      <c r="H61" s="4">
        <v>1149</v>
      </c>
      <c r="N61" s="2"/>
      <c r="O61" s="2"/>
      <c r="P61" s="2"/>
      <c r="Q61" s="2"/>
      <c r="R61" s="2"/>
    </row>
    <row r="62" spans="1:18" x14ac:dyDescent="0.2">
      <c r="A62" s="59"/>
      <c r="B62" s="3" t="s">
        <v>30</v>
      </c>
      <c r="C62" s="4">
        <v>184</v>
      </c>
      <c r="D62" s="4">
        <v>126</v>
      </c>
      <c r="E62" s="4">
        <v>166</v>
      </c>
      <c r="F62" s="4">
        <v>192</v>
      </c>
      <c r="G62" s="4">
        <v>117</v>
      </c>
      <c r="H62" s="4">
        <v>129</v>
      </c>
      <c r="N62" s="2"/>
      <c r="O62" s="2"/>
      <c r="P62" s="2"/>
      <c r="Q62" s="2"/>
      <c r="R62" s="2"/>
    </row>
    <row r="63" spans="1:18" x14ac:dyDescent="0.2">
      <c r="A63" s="59"/>
      <c r="B63" s="3" t="s">
        <v>31</v>
      </c>
      <c r="C63" s="4">
        <v>1923</v>
      </c>
      <c r="D63" s="4">
        <v>1835</v>
      </c>
      <c r="E63" s="4">
        <v>2090</v>
      </c>
      <c r="F63" s="4">
        <v>2148</v>
      </c>
      <c r="G63" s="4">
        <v>2277</v>
      </c>
      <c r="H63" s="4">
        <v>2238</v>
      </c>
      <c r="N63" s="2"/>
      <c r="O63" s="2"/>
      <c r="P63" s="2"/>
      <c r="Q63" s="2"/>
      <c r="R63" s="2"/>
    </row>
    <row r="64" spans="1:18" x14ac:dyDescent="0.2">
      <c r="A64" s="59"/>
      <c r="B64" s="3" t="s">
        <v>15</v>
      </c>
      <c r="C64" s="4">
        <v>2814</v>
      </c>
      <c r="D64" s="4">
        <v>2903</v>
      </c>
      <c r="E64" s="4">
        <v>2472</v>
      </c>
      <c r="F64" s="4">
        <v>2641</v>
      </c>
      <c r="G64" s="4">
        <v>2635</v>
      </c>
      <c r="H64" s="4">
        <v>2586</v>
      </c>
      <c r="N64" s="2"/>
      <c r="O64" s="2"/>
      <c r="P64" s="2"/>
      <c r="Q64" s="2"/>
      <c r="R64" s="2"/>
    </row>
    <row r="65" spans="1:18" x14ac:dyDescent="0.2">
      <c r="A65" s="59"/>
      <c r="B65" s="16" t="s">
        <v>5</v>
      </c>
      <c r="C65" s="17">
        <v>8619</v>
      </c>
      <c r="D65" s="17">
        <v>8550</v>
      </c>
      <c r="E65" s="17">
        <v>8070</v>
      </c>
      <c r="F65" s="17">
        <v>8592</v>
      </c>
      <c r="G65" s="17">
        <v>8391</v>
      </c>
      <c r="H65" s="17">
        <v>8300</v>
      </c>
      <c r="N65" s="2"/>
      <c r="O65" s="2"/>
      <c r="P65" s="2"/>
      <c r="Q65" s="2"/>
      <c r="R65" s="2"/>
    </row>
    <row r="66" spans="1:1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8" x14ac:dyDescent="0.2">
      <c r="A67" s="27"/>
      <c r="B67" s="18" t="s">
        <v>10</v>
      </c>
      <c r="C67" s="57">
        <f>D65/C65</f>
        <v>0.99199443090845807</v>
      </c>
      <c r="D67" s="58"/>
      <c r="E67" s="57">
        <f>F65/E65</f>
        <v>1.0646840148698884</v>
      </c>
      <c r="F67" s="58"/>
      <c r="G67" s="57">
        <f>H65/G65</f>
        <v>0.98915504707424617</v>
      </c>
      <c r="H67" s="58"/>
    </row>
    <row r="68" spans="1:18" x14ac:dyDescent="0.2">
      <c r="C68" s="2"/>
      <c r="D68" s="2"/>
      <c r="E68" s="2"/>
      <c r="F68" s="2"/>
      <c r="G68" s="2"/>
      <c r="H68" s="2"/>
    </row>
    <row r="69" spans="1:18" x14ac:dyDescent="0.2">
      <c r="A69" s="59" t="s">
        <v>23</v>
      </c>
      <c r="B69" s="3" t="s">
        <v>28</v>
      </c>
      <c r="C69" s="4">
        <v>1725</v>
      </c>
      <c r="D69" s="4">
        <v>1732</v>
      </c>
      <c r="E69" s="4">
        <v>1563</v>
      </c>
      <c r="F69" s="4">
        <v>1918</v>
      </c>
      <c r="G69" s="4">
        <v>1548</v>
      </c>
      <c r="H69" s="4">
        <v>1795</v>
      </c>
      <c r="N69" s="2"/>
      <c r="O69" s="2"/>
      <c r="P69" s="2"/>
      <c r="Q69" s="2"/>
      <c r="R69" s="2"/>
    </row>
    <row r="70" spans="1:18" x14ac:dyDescent="0.2">
      <c r="A70" s="59"/>
      <c r="B70" s="3" t="s">
        <v>29</v>
      </c>
      <c r="C70" s="4">
        <v>733</v>
      </c>
      <c r="D70" s="4">
        <v>931</v>
      </c>
      <c r="E70" s="4">
        <v>743</v>
      </c>
      <c r="F70" s="4">
        <v>770</v>
      </c>
      <c r="G70" s="4">
        <v>739</v>
      </c>
      <c r="H70" s="4">
        <v>808</v>
      </c>
      <c r="N70" s="2"/>
      <c r="O70" s="2"/>
      <c r="P70" s="2"/>
      <c r="Q70" s="2"/>
      <c r="R70" s="2"/>
    </row>
    <row r="71" spans="1:18" x14ac:dyDescent="0.2">
      <c r="A71" s="59"/>
      <c r="B71" s="3" t="s">
        <v>30</v>
      </c>
      <c r="C71" s="4">
        <v>115</v>
      </c>
      <c r="D71" s="4">
        <v>112</v>
      </c>
      <c r="E71" s="4">
        <v>125</v>
      </c>
      <c r="F71" s="4">
        <v>152</v>
      </c>
      <c r="G71" s="4">
        <v>115</v>
      </c>
      <c r="H71" s="4">
        <v>116</v>
      </c>
      <c r="N71" s="2"/>
      <c r="O71" s="2"/>
      <c r="P71" s="2"/>
      <c r="Q71" s="2"/>
      <c r="R71" s="2"/>
    </row>
    <row r="72" spans="1:18" x14ac:dyDescent="0.2">
      <c r="A72" s="59"/>
      <c r="B72" s="3" t="s">
        <v>31</v>
      </c>
      <c r="C72" s="4">
        <v>1223</v>
      </c>
      <c r="D72" s="4">
        <v>1204</v>
      </c>
      <c r="E72" s="4">
        <v>1326</v>
      </c>
      <c r="F72" s="4">
        <v>1296</v>
      </c>
      <c r="G72" s="4">
        <v>1310</v>
      </c>
      <c r="H72" s="4">
        <v>1320</v>
      </c>
      <c r="N72" s="2"/>
      <c r="O72" s="2"/>
      <c r="P72" s="2"/>
      <c r="Q72" s="2"/>
      <c r="R72" s="2"/>
    </row>
    <row r="73" spans="1:18" ht="13.5" thickBot="1" x14ac:dyDescent="0.25">
      <c r="A73" s="59"/>
      <c r="B73" s="10" t="s">
        <v>15</v>
      </c>
      <c r="C73" s="11">
        <v>2150</v>
      </c>
      <c r="D73" s="11">
        <v>2179</v>
      </c>
      <c r="E73" s="39">
        <v>1905</v>
      </c>
      <c r="F73" s="11">
        <v>1864</v>
      </c>
      <c r="G73" s="11">
        <v>2026</v>
      </c>
      <c r="H73" s="11">
        <v>1983</v>
      </c>
      <c r="N73" s="2"/>
      <c r="O73" s="2"/>
      <c r="P73" s="2"/>
      <c r="Q73" s="2"/>
      <c r="R73" s="2"/>
    </row>
    <row r="74" spans="1:18" ht="13.5" thickTop="1" x14ac:dyDescent="0.2">
      <c r="A74" s="59"/>
      <c r="B74" s="16" t="s">
        <v>5</v>
      </c>
      <c r="C74" s="17">
        <v>5946</v>
      </c>
      <c r="D74" s="17">
        <v>6158</v>
      </c>
      <c r="E74" s="17">
        <v>5662</v>
      </c>
      <c r="F74" s="17">
        <v>6000</v>
      </c>
      <c r="G74" s="17">
        <v>5738</v>
      </c>
      <c r="H74" s="17">
        <v>6022</v>
      </c>
      <c r="N74" s="2"/>
      <c r="O74" s="2"/>
      <c r="P74" s="2"/>
      <c r="Q74" s="2"/>
      <c r="R74" s="2"/>
    </row>
    <row r="75" spans="1:18" ht="7.15" customHeight="1" x14ac:dyDescent="0.2">
      <c r="A75" s="27"/>
      <c r="B75" s="14"/>
      <c r="C75" s="15"/>
      <c r="D75" s="15"/>
      <c r="E75" s="15"/>
      <c r="F75" s="15"/>
      <c r="G75" s="15"/>
      <c r="H75" s="15"/>
    </row>
    <row r="76" spans="1:18" x14ac:dyDescent="0.2">
      <c r="A76" s="27"/>
      <c r="B76" s="18" t="s">
        <v>10</v>
      </c>
      <c r="C76" s="57">
        <f>D74/C74</f>
        <v>1.0356542213252606</v>
      </c>
      <c r="D76" s="58"/>
      <c r="E76" s="57">
        <f>F74/E74</f>
        <v>1.0596962204168139</v>
      </c>
      <c r="F76" s="58"/>
      <c r="G76" s="57">
        <f>H74/G74</f>
        <v>1.0494945974207042</v>
      </c>
      <c r="H76" s="58"/>
    </row>
    <row r="78" spans="1:18" x14ac:dyDescent="0.2">
      <c r="A78" s="59" t="s">
        <v>24</v>
      </c>
      <c r="B78" s="3" t="s">
        <v>28</v>
      </c>
      <c r="C78" s="4">
        <v>12726</v>
      </c>
      <c r="D78" s="4">
        <v>13482</v>
      </c>
      <c r="E78" s="4">
        <v>12636</v>
      </c>
      <c r="F78" s="4">
        <v>14655</v>
      </c>
      <c r="G78" s="4">
        <v>15976</v>
      </c>
      <c r="H78" s="4">
        <v>13539</v>
      </c>
      <c r="N78" s="2"/>
      <c r="O78" s="2"/>
      <c r="P78" s="2"/>
      <c r="Q78" s="2"/>
      <c r="R78" s="2"/>
    </row>
    <row r="79" spans="1:18" x14ac:dyDescent="0.2">
      <c r="A79" s="59"/>
      <c r="B79" s="3" t="s">
        <v>29</v>
      </c>
      <c r="C79" s="4">
        <v>6380</v>
      </c>
      <c r="D79" s="4">
        <v>6755</v>
      </c>
      <c r="E79" s="4">
        <v>5937</v>
      </c>
      <c r="F79" s="4">
        <v>6317</v>
      </c>
      <c r="G79" s="4">
        <v>5875</v>
      </c>
      <c r="H79" s="4">
        <v>5834</v>
      </c>
      <c r="N79" s="2"/>
      <c r="O79" s="2"/>
      <c r="P79" s="2"/>
      <c r="Q79" s="2"/>
      <c r="R79" s="2"/>
    </row>
    <row r="80" spans="1:18" x14ac:dyDescent="0.2">
      <c r="A80" s="59"/>
      <c r="B80" s="3" t="s">
        <v>30</v>
      </c>
      <c r="C80" s="4">
        <v>1058</v>
      </c>
      <c r="D80" s="4">
        <v>970</v>
      </c>
      <c r="E80" s="4">
        <v>1010</v>
      </c>
      <c r="F80" s="4">
        <v>1012</v>
      </c>
      <c r="G80" s="4">
        <v>899</v>
      </c>
      <c r="H80" s="4">
        <v>963</v>
      </c>
      <c r="N80" s="2"/>
      <c r="O80" s="2"/>
      <c r="P80" s="2"/>
      <c r="Q80" s="2"/>
      <c r="R80" s="2"/>
    </row>
    <row r="81" spans="1:18" x14ac:dyDescent="0.2">
      <c r="A81" s="59"/>
      <c r="B81" s="3" t="s">
        <v>31</v>
      </c>
      <c r="C81" s="4">
        <v>9134</v>
      </c>
      <c r="D81" s="4">
        <v>8826</v>
      </c>
      <c r="E81" s="4">
        <v>10407</v>
      </c>
      <c r="F81" s="4">
        <v>10207</v>
      </c>
      <c r="G81" s="4">
        <v>9944</v>
      </c>
      <c r="H81" s="4">
        <v>10173</v>
      </c>
      <c r="N81" s="2"/>
      <c r="O81" s="2"/>
      <c r="P81" s="2"/>
      <c r="Q81" s="2"/>
      <c r="R81" s="2"/>
    </row>
    <row r="82" spans="1:18" ht="13.5" thickBot="1" x14ac:dyDescent="0.25">
      <c r="A82" s="59"/>
      <c r="B82" s="10" t="s">
        <v>15</v>
      </c>
      <c r="C82" s="11">
        <v>16136</v>
      </c>
      <c r="D82" s="11">
        <v>16254</v>
      </c>
      <c r="E82" s="39">
        <v>16286</v>
      </c>
      <c r="F82" s="11">
        <v>16155</v>
      </c>
      <c r="G82" s="11">
        <v>15763</v>
      </c>
      <c r="H82" s="11">
        <v>16296</v>
      </c>
      <c r="N82" s="2"/>
      <c r="O82" s="2"/>
      <c r="P82" s="2"/>
      <c r="Q82" s="2"/>
      <c r="R82" s="2"/>
    </row>
    <row r="83" spans="1:18" ht="13.5" thickTop="1" x14ac:dyDescent="0.2">
      <c r="A83" s="59"/>
      <c r="B83" s="16" t="s">
        <v>5</v>
      </c>
      <c r="C83" s="17">
        <v>45434</v>
      </c>
      <c r="D83" s="17">
        <v>46287</v>
      </c>
      <c r="E83" s="17">
        <v>46276</v>
      </c>
      <c r="F83" s="17">
        <v>48346</v>
      </c>
      <c r="G83" s="17">
        <v>48457</v>
      </c>
      <c r="H83" s="17">
        <v>46805</v>
      </c>
      <c r="N83" s="2"/>
      <c r="O83" s="2"/>
      <c r="P83" s="2"/>
      <c r="Q83" s="2"/>
      <c r="R83" s="2"/>
    </row>
    <row r="84" spans="1:18" x14ac:dyDescent="0.2">
      <c r="A84" s="27"/>
      <c r="B84" s="14"/>
      <c r="C84" s="15"/>
      <c r="D84" s="15"/>
      <c r="E84" s="15"/>
      <c r="F84" s="15"/>
      <c r="G84" s="15"/>
      <c r="H84" s="15"/>
    </row>
    <row r="85" spans="1:18" x14ac:dyDescent="0.2">
      <c r="A85" s="27"/>
      <c r="B85" s="18" t="s">
        <v>10</v>
      </c>
      <c r="C85" s="57">
        <f>D83/C83</f>
        <v>1.0187744860677026</v>
      </c>
      <c r="D85" s="58"/>
      <c r="E85" s="57">
        <f>F83/E83</f>
        <v>1.0447316103379722</v>
      </c>
      <c r="F85" s="58"/>
      <c r="G85" s="57">
        <f>H83/G83</f>
        <v>0.96590791836060841</v>
      </c>
      <c r="H85" s="58"/>
    </row>
    <row r="87" spans="1:18" x14ac:dyDescent="0.2">
      <c r="A87" s="59" t="s">
        <v>25</v>
      </c>
      <c r="B87" s="3" t="s">
        <v>28</v>
      </c>
      <c r="C87" s="4">
        <v>1196</v>
      </c>
      <c r="D87" s="4">
        <v>1242</v>
      </c>
      <c r="E87" s="4">
        <v>1060</v>
      </c>
      <c r="F87" s="4">
        <v>1168</v>
      </c>
      <c r="G87" s="4">
        <v>1092</v>
      </c>
      <c r="H87" s="4">
        <v>1142</v>
      </c>
      <c r="N87" s="2"/>
      <c r="O87" s="2"/>
      <c r="P87" s="2"/>
      <c r="Q87" s="2"/>
      <c r="R87" s="2"/>
    </row>
    <row r="88" spans="1:18" x14ac:dyDescent="0.2">
      <c r="A88" s="59"/>
      <c r="B88" s="3" t="s">
        <v>29</v>
      </c>
      <c r="C88" s="4">
        <v>380</v>
      </c>
      <c r="D88" s="4">
        <v>433</v>
      </c>
      <c r="E88" s="4">
        <v>317</v>
      </c>
      <c r="F88" s="4">
        <v>360</v>
      </c>
      <c r="G88" s="4">
        <v>289</v>
      </c>
      <c r="H88" s="4">
        <v>284</v>
      </c>
      <c r="N88" s="2"/>
      <c r="O88" s="2"/>
      <c r="P88" s="2"/>
      <c r="Q88" s="2"/>
      <c r="R88" s="2"/>
    </row>
    <row r="89" spans="1:18" x14ac:dyDescent="0.2">
      <c r="A89" s="59"/>
      <c r="B89" s="3" t="s">
        <v>30</v>
      </c>
      <c r="C89" s="4">
        <v>74</v>
      </c>
      <c r="D89" s="4">
        <v>107</v>
      </c>
      <c r="E89" s="4">
        <v>62</v>
      </c>
      <c r="F89" s="4">
        <v>68</v>
      </c>
      <c r="G89" s="4">
        <v>81</v>
      </c>
      <c r="H89" s="4">
        <v>52</v>
      </c>
      <c r="N89" s="2"/>
      <c r="O89" s="2"/>
      <c r="P89" s="2"/>
      <c r="Q89" s="2"/>
      <c r="R89" s="2"/>
    </row>
    <row r="90" spans="1:18" x14ac:dyDescent="0.2">
      <c r="A90" s="59"/>
      <c r="B90" s="3" t="s">
        <v>31</v>
      </c>
      <c r="C90" s="4">
        <v>951</v>
      </c>
      <c r="D90" s="4">
        <v>957</v>
      </c>
      <c r="E90" s="4">
        <v>898</v>
      </c>
      <c r="F90" s="4">
        <v>909</v>
      </c>
      <c r="G90" s="4">
        <v>950</v>
      </c>
      <c r="H90" s="4">
        <v>929</v>
      </c>
      <c r="N90" s="2"/>
      <c r="O90" s="2"/>
      <c r="P90" s="2"/>
      <c r="Q90" s="2"/>
      <c r="R90" s="2"/>
    </row>
    <row r="91" spans="1:18" ht="13.5" thickBot="1" x14ac:dyDescent="0.25">
      <c r="A91" s="59"/>
      <c r="B91" s="10" t="s">
        <v>15</v>
      </c>
      <c r="C91" s="11">
        <v>1128</v>
      </c>
      <c r="D91" s="11">
        <v>1137</v>
      </c>
      <c r="E91" s="39">
        <v>962</v>
      </c>
      <c r="F91" s="11">
        <v>967</v>
      </c>
      <c r="G91" s="11">
        <v>960</v>
      </c>
      <c r="H91" s="11">
        <v>990</v>
      </c>
      <c r="N91" s="2"/>
      <c r="O91" s="2"/>
      <c r="P91" s="2"/>
      <c r="Q91" s="2"/>
      <c r="R91" s="2"/>
    </row>
    <row r="92" spans="1:18" ht="13.5" thickTop="1" x14ac:dyDescent="0.2">
      <c r="A92" s="59"/>
      <c r="B92" s="16" t="s">
        <v>5</v>
      </c>
      <c r="C92" s="17">
        <v>3729</v>
      </c>
      <c r="D92" s="17">
        <v>3876</v>
      </c>
      <c r="E92" s="17">
        <v>3299</v>
      </c>
      <c r="F92" s="17">
        <v>3472</v>
      </c>
      <c r="G92" s="17">
        <v>3372</v>
      </c>
      <c r="H92" s="17">
        <v>3397</v>
      </c>
      <c r="N92" s="2"/>
      <c r="O92" s="2"/>
      <c r="P92" s="2"/>
      <c r="Q92" s="2"/>
      <c r="R92" s="2"/>
    </row>
    <row r="93" spans="1:18" x14ac:dyDescent="0.2">
      <c r="A93" s="27"/>
      <c r="B93" s="14"/>
      <c r="C93" s="15"/>
      <c r="D93" s="15"/>
      <c r="E93" s="15"/>
      <c r="F93" s="15"/>
      <c r="G93" s="15"/>
      <c r="H93" s="15"/>
    </row>
    <row r="94" spans="1:18" x14ac:dyDescent="0.2">
      <c r="A94" s="27"/>
      <c r="B94" s="18" t="s">
        <v>10</v>
      </c>
      <c r="C94" s="57">
        <f>D92/C92</f>
        <v>1.0394207562349156</v>
      </c>
      <c r="D94" s="58"/>
      <c r="E94" s="57">
        <f>F92/E92</f>
        <v>1.0524401333737496</v>
      </c>
      <c r="F94" s="58"/>
      <c r="G94" s="57">
        <f>H92/G92</f>
        <v>1.0074139976275207</v>
      </c>
      <c r="H94" s="58"/>
    </row>
    <row r="95" spans="1:18" x14ac:dyDescent="0.2">
      <c r="A95" s="27"/>
      <c r="B95" s="40"/>
    </row>
    <row r="96" spans="1:18" x14ac:dyDescent="0.2">
      <c r="A96" s="59" t="s">
        <v>26</v>
      </c>
      <c r="B96" s="3" t="s">
        <v>28</v>
      </c>
      <c r="C96" s="4">
        <v>1315</v>
      </c>
      <c r="D96" s="4">
        <v>1471</v>
      </c>
      <c r="E96" s="4">
        <v>1146</v>
      </c>
      <c r="F96" s="4">
        <v>1247</v>
      </c>
      <c r="G96" s="4">
        <v>1112</v>
      </c>
      <c r="H96" s="4">
        <v>1255</v>
      </c>
      <c r="N96" s="2"/>
      <c r="O96" s="2"/>
      <c r="P96" s="2"/>
      <c r="Q96" s="2"/>
      <c r="R96" s="2"/>
    </row>
    <row r="97" spans="1:18" x14ac:dyDescent="0.2">
      <c r="A97" s="59"/>
      <c r="B97" s="3" t="s">
        <v>29</v>
      </c>
      <c r="C97" s="4">
        <v>988</v>
      </c>
      <c r="D97" s="4">
        <v>1065</v>
      </c>
      <c r="E97" s="4">
        <v>803</v>
      </c>
      <c r="F97" s="4">
        <v>759</v>
      </c>
      <c r="G97" s="4">
        <v>693</v>
      </c>
      <c r="H97" s="4">
        <v>709</v>
      </c>
      <c r="N97" s="2"/>
      <c r="O97" s="2"/>
      <c r="P97" s="2"/>
      <c r="Q97" s="2"/>
      <c r="R97" s="2"/>
    </row>
    <row r="98" spans="1:18" x14ac:dyDescent="0.2">
      <c r="A98" s="59"/>
      <c r="B98" s="3" t="s">
        <v>30</v>
      </c>
      <c r="C98" s="4">
        <v>104</v>
      </c>
      <c r="D98" s="4">
        <v>89</v>
      </c>
      <c r="E98" s="4">
        <v>110</v>
      </c>
      <c r="F98" s="4">
        <v>116</v>
      </c>
      <c r="G98" s="4">
        <v>85</v>
      </c>
      <c r="H98" s="4">
        <v>96</v>
      </c>
      <c r="N98" s="2"/>
      <c r="O98" s="2"/>
      <c r="P98" s="2"/>
      <c r="Q98" s="2"/>
      <c r="R98" s="2"/>
    </row>
    <row r="99" spans="1:18" x14ac:dyDescent="0.2">
      <c r="A99" s="59"/>
      <c r="B99" s="3" t="s">
        <v>31</v>
      </c>
      <c r="C99" s="4">
        <v>1289</v>
      </c>
      <c r="D99" s="4">
        <v>1289</v>
      </c>
      <c r="E99" s="4">
        <v>1287</v>
      </c>
      <c r="F99" s="4">
        <v>1284</v>
      </c>
      <c r="G99" s="4">
        <v>1249</v>
      </c>
      <c r="H99" s="4">
        <v>1259</v>
      </c>
      <c r="N99" s="2"/>
      <c r="O99" s="2"/>
      <c r="P99" s="2"/>
      <c r="Q99" s="2"/>
      <c r="R99" s="2"/>
    </row>
    <row r="100" spans="1:18" ht="13.5" thickBot="1" x14ac:dyDescent="0.25">
      <c r="A100" s="59"/>
      <c r="B100" s="10" t="s">
        <v>15</v>
      </c>
      <c r="C100" s="11">
        <v>1585</v>
      </c>
      <c r="D100" s="11">
        <v>1602</v>
      </c>
      <c r="E100" s="39">
        <v>1462</v>
      </c>
      <c r="F100" s="11">
        <v>1476</v>
      </c>
      <c r="G100" s="11">
        <v>1436</v>
      </c>
      <c r="H100" s="11">
        <v>1450</v>
      </c>
      <c r="N100" s="2"/>
      <c r="O100" s="2"/>
      <c r="P100" s="2"/>
      <c r="Q100" s="2"/>
      <c r="R100" s="2"/>
    </row>
    <row r="101" spans="1:18" ht="13.5" thickTop="1" x14ac:dyDescent="0.2">
      <c r="A101" s="59"/>
      <c r="B101" s="16" t="s">
        <v>5</v>
      </c>
      <c r="C101" s="17">
        <v>5281</v>
      </c>
      <c r="D101" s="17">
        <v>5516</v>
      </c>
      <c r="E101" s="17">
        <v>4808</v>
      </c>
      <c r="F101" s="17">
        <v>4882</v>
      </c>
      <c r="G101" s="17">
        <v>4575</v>
      </c>
      <c r="H101" s="17">
        <v>4769</v>
      </c>
      <c r="N101" s="2"/>
      <c r="O101" s="2"/>
      <c r="P101" s="2"/>
      <c r="Q101" s="2"/>
      <c r="R101" s="2"/>
    </row>
    <row r="102" spans="1:18" x14ac:dyDescent="0.2">
      <c r="A102" s="27"/>
      <c r="B102" s="14"/>
      <c r="C102" s="15"/>
      <c r="D102" s="15"/>
      <c r="E102" s="15"/>
      <c r="F102" s="15"/>
      <c r="G102" s="15"/>
      <c r="H102" s="15"/>
    </row>
    <row r="103" spans="1:18" x14ac:dyDescent="0.2">
      <c r="A103" s="27"/>
      <c r="B103" s="18" t="s">
        <v>10</v>
      </c>
      <c r="C103" s="57">
        <f>D101/C101</f>
        <v>1.0444991478886574</v>
      </c>
      <c r="D103" s="58"/>
      <c r="E103" s="57">
        <f>F101/E101</f>
        <v>1.0153910149750416</v>
      </c>
      <c r="F103" s="58"/>
      <c r="G103" s="57">
        <f>H101/G101</f>
        <v>1.0424043715846996</v>
      </c>
      <c r="H103" s="58"/>
    </row>
    <row r="104" spans="1:18" x14ac:dyDescent="0.2">
      <c r="C104" s="2"/>
      <c r="D104" s="2"/>
    </row>
    <row r="105" spans="1:18" x14ac:dyDescent="0.2">
      <c r="A105" s="63" t="s">
        <v>45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</row>
    <row r="106" spans="1:18" x14ac:dyDescent="0.2">
      <c r="A106" s="63" t="s">
        <v>46</v>
      </c>
      <c r="C106" s="2"/>
      <c r="D106" s="2"/>
    </row>
    <row r="107" spans="1:18" x14ac:dyDescent="0.2">
      <c r="A107" s="12" t="s">
        <v>6</v>
      </c>
      <c r="C107" s="2"/>
      <c r="D107" s="2"/>
    </row>
    <row r="108" spans="1:18" x14ac:dyDescent="0.2">
      <c r="C108" s="2"/>
      <c r="D108" s="2"/>
    </row>
    <row r="109" spans="1:18" x14ac:dyDescent="0.2">
      <c r="C109" s="2"/>
      <c r="D109" s="2"/>
    </row>
    <row r="110" spans="1:18" x14ac:dyDescent="0.2">
      <c r="C110" s="2"/>
      <c r="D110" s="2"/>
    </row>
    <row r="111" spans="1:18" x14ac:dyDescent="0.2">
      <c r="C111" s="2"/>
      <c r="D111" s="2"/>
    </row>
    <row r="112" spans="1:18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</sheetData>
  <mergeCells count="44">
    <mergeCell ref="A96:A101"/>
    <mergeCell ref="C103:D103"/>
    <mergeCell ref="E103:F103"/>
    <mergeCell ref="G103:H103"/>
    <mergeCell ref="C85:D85"/>
    <mergeCell ref="E85:F85"/>
    <mergeCell ref="G85:H85"/>
    <mergeCell ref="A87:A92"/>
    <mergeCell ref="C94:D94"/>
    <mergeCell ref="E94:F94"/>
    <mergeCell ref="G94:H94"/>
    <mergeCell ref="C76:D76"/>
    <mergeCell ref="E76:F76"/>
    <mergeCell ref="G76:H76"/>
    <mergeCell ref="A78:A83"/>
    <mergeCell ref="A69:A74"/>
    <mergeCell ref="A7:A11"/>
    <mergeCell ref="A15:A20"/>
    <mergeCell ref="C13:D13"/>
    <mergeCell ref="E13:F13"/>
    <mergeCell ref="G13:H13"/>
    <mergeCell ref="A33:A38"/>
    <mergeCell ref="A42:A47"/>
    <mergeCell ref="A51:A56"/>
    <mergeCell ref="A24:A29"/>
    <mergeCell ref="G67:H67"/>
    <mergeCell ref="C67:D67"/>
    <mergeCell ref="E67:F67"/>
    <mergeCell ref="C31:D31"/>
    <mergeCell ref="E31:F31"/>
    <mergeCell ref="G31:H31"/>
    <mergeCell ref="A60:A65"/>
    <mergeCell ref="C49:D49"/>
    <mergeCell ref="E49:F49"/>
    <mergeCell ref="G49:H49"/>
    <mergeCell ref="C58:D58"/>
    <mergeCell ref="E58:F58"/>
    <mergeCell ref="G58:H58"/>
    <mergeCell ref="C22:D22"/>
    <mergeCell ref="E22:F22"/>
    <mergeCell ref="G22:H22"/>
    <mergeCell ref="C40:D40"/>
    <mergeCell ref="E40:F40"/>
    <mergeCell ref="G40:H40"/>
  </mergeCells>
  <conditionalFormatting sqref="E13:F13">
    <cfRule type="cellIs" dxfId="87" priority="71" operator="greaterThan">
      <formula>1</formula>
    </cfRule>
    <cfRule type="cellIs" dxfId="86" priority="72" operator="lessThan">
      <formula>1</formula>
    </cfRule>
  </conditionalFormatting>
  <conditionalFormatting sqref="G13:H13">
    <cfRule type="cellIs" dxfId="85" priority="69" operator="greaterThan">
      <formula>1</formula>
    </cfRule>
    <cfRule type="cellIs" dxfId="84" priority="70" operator="lessThan">
      <formula>1</formula>
    </cfRule>
  </conditionalFormatting>
  <conditionalFormatting sqref="C22:D22">
    <cfRule type="cellIs" dxfId="83" priority="67" operator="greaterThan">
      <formula>1</formula>
    </cfRule>
    <cfRule type="cellIs" dxfId="82" priority="68" operator="lessThan">
      <formula>1</formula>
    </cfRule>
  </conditionalFormatting>
  <conditionalFormatting sqref="E22:F22">
    <cfRule type="cellIs" dxfId="81" priority="65" operator="greaterThan">
      <formula>1</formula>
    </cfRule>
    <cfRule type="cellIs" dxfId="80" priority="66" operator="lessThan">
      <formula>1</formula>
    </cfRule>
  </conditionalFormatting>
  <conditionalFormatting sqref="G22:H22">
    <cfRule type="cellIs" dxfId="79" priority="63" operator="greaterThan">
      <formula>1</formula>
    </cfRule>
    <cfRule type="cellIs" dxfId="78" priority="64" operator="lessThan">
      <formula>1</formula>
    </cfRule>
  </conditionalFormatting>
  <conditionalFormatting sqref="C40:D40">
    <cfRule type="cellIs" dxfId="77" priority="61" operator="greaterThan">
      <formula>1</formula>
    </cfRule>
    <cfRule type="cellIs" dxfId="76" priority="62" operator="lessThan">
      <formula>1</formula>
    </cfRule>
  </conditionalFormatting>
  <conditionalFormatting sqref="E40:F40">
    <cfRule type="cellIs" dxfId="75" priority="59" operator="greaterThan">
      <formula>1</formula>
    </cfRule>
    <cfRule type="cellIs" dxfId="74" priority="60" operator="lessThan">
      <formula>1</formula>
    </cfRule>
  </conditionalFormatting>
  <conditionalFormatting sqref="G40:H40">
    <cfRule type="cellIs" dxfId="73" priority="57" operator="greaterThan">
      <formula>1</formula>
    </cfRule>
    <cfRule type="cellIs" dxfId="72" priority="58" operator="lessThan">
      <formula>1</formula>
    </cfRule>
  </conditionalFormatting>
  <conditionalFormatting sqref="C49:D49">
    <cfRule type="cellIs" dxfId="71" priority="55" operator="greaterThan">
      <formula>1</formula>
    </cfRule>
    <cfRule type="cellIs" dxfId="70" priority="56" operator="lessThan">
      <formula>1</formula>
    </cfRule>
  </conditionalFormatting>
  <conditionalFormatting sqref="E49:F49">
    <cfRule type="cellIs" dxfId="69" priority="53" operator="greaterThan">
      <formula>1</formula>
    </cfRule>
    <cfRule type="cellIs" dxfId="68" priority="54" operator="lessThan">
      <formula>1</formula>
    </cfRule>
  </conditionalFormatting>
  <conditionalFormatting sqref="G49:H49">
    <cfRule type="cellIs" dxfId="67" priority="51" operator="greaterThan">
      <formula>1</formula>
    </cfRule>
    <cfRule type="cellIs" dxfId="66" priority="52" operator="lessThan">
      <formula>1</formula>
    </cfRule>
  </conditionalFormatting>
  <conditionalFormatting sqref="C58:D58">
    <cfRule type="cellIs" dxfId="65" priority="49" operator="greaterThan">
      <formula>1</formula>
    </cfRule>
    <cfRule type="cellIs" dxfId="64" priority="50" operator="lessThan">
      <formula>1</formula>
    </cfRule>
  </conditionalFormatting>
  <conditionalFormatting sqref="E58:F58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58:H58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67:D67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67:F67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67:H67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76:D76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76:F76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76:H76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13:D13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C85:D85">
    <cfRule type="cellIs" dxfId="45" priority="23" operator="greaterThan">
      <formula>1</formula>
    </cfRule>
    <cfRule type="cellIs" dxfId="44" priority="24" operator="lessThan">
      <formula>1</formula>
    </cfRule>
  </conditionalFormatting>
  <conditionalFormatting sqref="E85:F85">
    <cfRule type="cellIs" dxfId="43" priority="21" operator="greaterThan">
      <formula>1</formula>
    </cfRule>
    <cfRule type="cellIs" dxfId="42" priority="22" operator="lessThan">
      <formula>1</formula>
    </cfRule>
  </conditionalFormatting>
  <conditionalFormatting sqref="G85:H85">
    <cfRule type="cellIs" dxfId="41" priority="19" operator="greaterThan">
      <formula>1</formula>
    </cfRule>
    <cfRule type="cellIs" dxfId="40" priority="20" operator="lessThan">
      <formula>1</formula>
    </cfRule>
  </conditionalFormatting>
  <conditionalFormatting sqref="C94:D94">
    <cfRule type="cellIs" dxfId="39" priority="17" operator="greaterThan">
      <formula>1</formula>
    </cfRule>
    <cfRule type="cellIs" dxfId="38" priority="18" operator="lessThan">
      <formula>1</formula>
    </cfRule>
  </conditionalFormatting>
  <conditionalFormatting sqref="E94:F94">
    <cfRule type="cellIs" dxfId="37" priority="15" operator="greaterThan">
      <formula>1</formula>
    </cfRule>
    <cfRule type="cellIs" dxfId="36" priority="16" operator="lessThan">
      <formula>1</formula>
    </cfRule>
  </conditionalFormatting>
  <conditionalFormatting sqref="G94:H94">
    <cfRule type="cellIs" dxfId="35" priority="13" operator="greaterThan">
      <formula>1</formula>
    </cfRule>
    <cfRule type="cellIs" dxfId="34" priority="14" operator="lessThan">
      <formula>1</formula>
    </cfRule>
  </conditionalFormatting>
  <conditionalFormatting sqref="C103:D103">
    <cfRule type="cellIs" dxfId="33" priority="11" operator="greaterThan">
      <formula>1</formula>
    </cfRule>
    <cfRule type="cellIs" dxfId="32" priority="12" operator="lessThan">
      <formula>1</formula>
    </cfRule>
  </conditionalFormatting>
  <conditionalFormatting sqref="E103:F103">
    <cfRule type="cellIs" dxfId="31" priority="9" operator="greaterThan">
      <formula>1</formula>
    </cfRule>
    <cfRule type="cellIs" dxfId="30" priority="10" operator="lessThan">
      <formula>1</formula>
    </cfRule>
  </conditionalFormatting>
  <conditionalFormatting sqref="G103:H103">
    <cfRule type="cellIs" dxfId="29" priority="7" operator="greaterThan">
      <formula>1</formula>
    </cfRule>
    <cfRule type="cellIs" dxfId="28" priority="8" operator="lessThan">
      <formula>1</formula>
    </cfRule>
  </conditionalFormatting>
  <conditionalFormatting sqref="C31:D31">
    <cfRule type="cellIs" dxfId="27" priority="5" operator="greaterThan">
      <formula>1</formula>
    </cfRule>
    <cfRule type="cellIs" dxfId="26" priority="6" operator="lessThan">
      <formula>1</formula>
    </cfRule>
  </conditionalFormatting>
  <conditionalFormatting sqref="E31:F31">
    <cfRule type="cellIs" dxfId="25" priority="3" operator="greaterThan">
      <formula>1</formula>
    </cfRule>
    <cfRule type="cellIs" dxfId="24" priority="4" operator="lessThan">
      <formula>1</formula>
    </cfRule>
  </conditionalFormatting>
  <conditionalFormatting sqref="G31:H31">
    <cfRule type="cellIs" dxfId="23" priority="1" operator="greaterThan">
      <formula>1</formula>
    </cfRule>
    <cfRule type="cellIs" dxfId="2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opLeftCell="A13" zoomScaleNormal="100" workbookViewId="0">
      <selection activeCell="A29" sqref="A29"/>
    </sheetView>
  </sheetViews>
  <sheetFormatPr defaultColWidth="9.125" defaultRowHeight="12.75" x14ac:dyDescent="0.2"/>
  <cols>
    <col min="1" max="1" width="24.375" style="13" customWidth="1"/>
    <col min="2" max="2" width="21.1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32</v>
      </c>
      <c r="B3" s="36"/>
    </row>
    <row r="4" spans="1:9" x14ac:dyDescent="0.2">
      <c r="A4" s="35" t="s">
        <v>41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36</v>
      </c>
      <c r="D6" s="31" t="s">
        <v>40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5">
        <v>5395</v>
      </c>
      <c r="D7" s="45">
        <v>3228</v>
      </c>
      <c r="E7" s="30"/>
      <c r="F7" s="23">
        <f>(D7-C7)/C7</f>
        <v>-0.4016682113067655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1">
        <v>4872</v>
      </c>
      <c r="D9" s="46">
        <v>4145</v>
      </c>
      <c r="E9" s="30"/>
      <c r="F9" s="26">
        <f>(D9-C9)/C9</f>
        <v>-0.14922003284072249</v>
      </c>
      <c r="I9" s="43"/>
    </row>
    <row r="10" spans="1:9" ht="14.45" customHeight="1" x14ac:dyDescent="0.2">
      <c r="A10" s="34"/>
      <c r="B10" s="14"/>
      <c r="C10" s="42"/>
      <c r="D10" s="47"/>
      <c r="E10" s="21"/>
      <c r="F10" s="22"/>
      <c r="H10" s="2"/>
      <c r="I10" s="2"/>
    </row>
    <row r="11" spans="1:9" ht="25.5" customHeight="1" x14ac:dyDescent="0.2">
      <c r="A11" s="33" t="s">
        <v>27</v>
      </c>
      <c r="B11" s="25" t="s">
        <v>5</v>
      </c>
      <c r="C11" s="41">
        <v>1018</v>
      </c>
      <c r="D11" s="46">
        <v>900</v>
      </c>
      <c r="E11" s="30"/>
      <c r="F11" s="26">
        <f>(D11-C11)/C11</f>
        <v>-0.11591355599214145</v>
      </c>
      <c r="H11" s="2"/>
      <c r="I11" s="2"/>
    </row>
    <row r="12" spans="1:9" ht="14.45" customHeight="1" x14ac:dyDescent="0.2">
      <c r="A12" s="34"/>
      <c r="B12" s="14"/>
      <c r="C12" s="42"/>
      <c r="D12" s="47"/>
      <c r="E12" s="21"/>
      <c r="F12" s="22"/>
      <c r="H12" s="2"/>
      <c r="I12" s="2"/>
    </row>
    <row r="13" spans="1:9" ht="27" customHeight="1" x14ac:dyDescent="0.2">
      <c r="A13" s="33" t="s">
        <v>19</v>
      </c>
      <c r="B13" s="25" t="s">
        <v>5</v>
      </c>
      <c r="C13" s="41">
        <v>3524</v>
      </c>
      <c r="D13" s="46">
        <v>2950</v>
      </c>
      <c r="E13" s="30"/>
      <c r="F13" s="26">
        <f>(D13-C13)/C13</f>
        <v>-0.16288308740068105</v>
      </c>
      <c r="H13" s="2"/>
      <c r="I13" s="2"/>
    </row>
    <row r="14" spans="1:9" x14ac:dyDescent="0.2">
      <c r="C14" s="2"/>
      <c r="D14" s="48"/>
      <c r="E14" s="15"/>
      <c r="F14" s="2"/>
      <c r="I14" s="2"/>
    </row>
    <row r="15" spans="1:9" s="24" customFormat="1" ht="27" customHeight="1" x14ac:dyDescent="0.2">
      <c r="A15" s="33" t="s">
        <v>20</v>
      </c>
      <c r="B15" s="25" t="s">
        <v>5</v>
      </c>
      <c r="C15" s="41">
        <v>2859</v>
      </c>
      <c r="D15" s="46">
        <v>2432</v>
      </c>
      <c r="E15" s="30"/>
      <c r="F15" s="26">
        <f>(D15-C15)/C15</f>
        <v>-0.14935292060160896</v>
      </c>
      <c r="G15" s="1"/>
      <c r="I15" s="43"/>
    </row>
    <row r="16" spans="1:9" x14ac:dyDescent="0.2">
      <c r="C16" s="2"/>
      <c r="D16" s="48"/>
      <c r="E16" s="15"/>
      <c r="I16" s="2"/>
    </row>
    <row r="17" spans="1:17" s="24" customFormat="1" ht="27" customHeight="1" x14ac:dyDescent="0.2">
      <c r="A17" s="33" t="s">
        <v>21</v>
      </c>
      <c r="B17" s="25" t="s">
        <v>5</v>
      </c>
      <c r="C17" s="41">
        <v>4152</v>
      </c>
      <c r="D17" s="46">
        <v>3577</v>
      </c>
      <c r="E17" s="30"/>
      <c r="F17" s="26">
        <f>(D17-C17)/C17</f>
        <v>-0.13848747591522159</v>
      </c>
      <c r="G17" s="1"/>
      <c r="I17" s="43"/>
    </row>
    <row r="18" spans="1:17" x14ac:dyDescent="0.2">
      <c r="C18" s="2"/>
      <c r="D18" s="48"/>
      <c r="E18" s="15"/>
      <c r="I18" s="2"/>
    </row>
    <row r="19" spans="1:17" s="24" customFormat="1" ht="27" customHeight="1" x14ac:dyDescent="0.2">
      <c r="A19" s="33" t="s">
        <v>22</v>
      </c>
      <c r="B19" s="25" t="s">
        <v>5</v>
      </c>
      <c r="C19" s="41">
        <v>4514</v>
      </c>
      <c r="D19" s="46">
        <v>4111</v>
      </c>
      <c r="E19" s="30"/>
      <c r="F19" s="26">
        <f>(D19-C19)/C19</f>
        <v>-8.9277802392556491E-2</v>
      </c>
      <c r="G19" s="1"/>
      <c r="I19" s="43"/>
    </row>
    <row r="20" spans="1:17" x14ac:dyDescent="0.2">
      <c r="C20" s="2"/>
      <c r="D20" s="48"/>
      <c r="E20" s="15"/>
    </row>
    <row r="21" spans="1:17" s="24" customFormat="1" ht="27" customHeight="1" x14ac:dyDescent="0.25">
      <c r="A21" s="33" t="s">
        <v>23</v>
      </c>
      <c r="B21" s="25" t="s">
        <v>5</v>
      </c>
      <c r="C21" s="41">
        <v>4328</v>
      </c>
      <c r="D21" s="46">
        <v>3420</v>
      </c>
      <c r="E21" s="30"/>
      <c r="F21" s="26">
        <f>(D21-C21)/C21</f>
        <v>-0.20979667282809611</v>
      </c>
    </row>
    <row r="22" spans="1:17" x14ac:dyDescent="0.2">
      <c r="D22" s="49"/>
    </row>
    <row r="23" spans="1:17" ht="24" customHeight="1" x14ac:dyDescent="0.2">
      <c r="A23" s="33" t="s">
        <v>24</v>
      </c>
      <c r="B23" s="25" t="s">
        <v>5</v>
      </c>
      <c r="C23" s="41">
        <v>26424</v>
      </c>
      <c r="D23" s="46">
        <v>23205</v>
      </c>
      <c r="E23" s="30"/>
      <c r="F23" s="26">
        <f>(D23-C23)/C23</f>
        <v>-0.12182107175295186</v>
      </c>
    </row>
    <row r="24" spans="1:17" x14ac:dyDescent="0.2">
      <c r="D24" s="49"/>
    </row>
    <row r="25" spans="1:17" ht="27" customHeight="1" x14ac:dyDescent="0.2">
      <c r="A25" s="33" t="s">
        <v>25</v>
      </c>
      <c r="B25" s="25" t="s">
        <v>5</v>
      </c>
      <c r="C25" s="41">
        <v>1869</v>
      </c>
      <c r="D25" s="46">
        <v>1557</v>
      </c>
      <c r="E25" s="30"/>
      <c r="F25" s="26">
        <f>(D25-C25)/C25</f>
        <v>-0.16693418940609953</v>
      </c>
      <c r="G25" s="24"/>
    </row>
    <row r="26" spans="1:17" x14ac:dyDescent="0.2">
      <c r="D26" s="49"/>
    </row>
    <row r="27" spans="1:17" ht="24" customHeight="1" x14ac:dyDescent="0.2">
      <c r="A27" s="33" t="s">
        <v>26</v>
      </c>
      <c r="B27" s="25" t="s">
        <v>5</v>
      </c>
      <c r="C27" s="41">
        <v>2465</v>
      </c>
      <c r="D27" s="46">
        <v>1948</v>
      </c>
      <c r="E27" s="30"/>
      <c r="F27" s="26">
        <f>(D27-C27)/C27</f>
        <v>-0.20973630831643003</v>
      </c>
    </row>
    <row r="29" spans="1:17" x14ac:dyDescent="0.2">
      <c r="A29" s="56" t="s">
        <v>44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x14ac:dyDescent="0.2">
      <c r="A30" s="12" t="s">
        <v>6</v>
      </c>
    </row>
  </sheetData>
  <conditionalFormatting sqref="F7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F9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13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5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2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2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showGridLines="0" topLeftCell="A22" zoomScaleNormal="100" workbookViewId="0">
      <selection activeCell="D45" sqref="D45"/>
    </sheetView>
  </sheetViews>
  <sheetFormatPr defaultColWidth="9.125" defaultRowHeight="12.75" x14ac:dyDescent="0.2"/>
  <cols>
    <col min="1" max="1" width="15.25" style="13" customWidth="1"/>
    <col min="2" max="2" width="26.87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20" ht="15.75" x14ac:dyDescent="0.25">
      <c r="A1" s="8" t="s">
        <v>16</v>
      </c>
    </row>
    <row r="2" spans="1:20" ht="15" x14ac:dyDescent="0.25">
      <c r="A2" s="9" t="s">
        <v>11</v>
      </c>
    </row>
    <row r="3" spans="1:20" x14ac:dyDescent="0.2">
      <c r="A3" s="35" t="s">
        <v>32</v>
      </c>
      <c r="B3" s="36"/>
    </row>
    <row r="4" spans="1:20" x14ac:dyDescent="0.2">
      <c r="A4" s="35" t="s">
        <v>39</v>
      </c>
    </row>
    <row r="6" spans="1:20" x14ac:dyDescent="0.2">
      <c r="A6" s="6" t="s">
        <v>1</v>
      </c>
      <c r="B6" s="6" t="s">
        <v>12</v>
      </c>
      <c r="C6" s="7" t="s">
        <v>35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20" ht="13.9" customHeight="1" x14ac:dyDescent="0.2">
      <c r="A7" s="60" t="s">
        <v>17</v>
      </c>
      <c r="B7" s="3" t="s">
        <v>28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5">
        <v>1</v>
      </c>
      <c r="I7" s="3">
        <v>0</v>
      </c>
      <c r="J7" s="3">
        <v>9</v>
      </c>
      <c r="K7" s="53">
        <v>18</v>
      </c>
      <c r="L7" s="53">
        <v>83</v>
      </c>
      <c r="M7" s="53">
        <v>582</v>
      </c>
      <c r="N7" s="53">
        <v>1700</v>
      </c>
      <c r="O7" s="53">
        <v>2393</v>
      </c>
    </row>
    <row r="8" spans="1:20" x14ac:dyDescent="0.2">
      <c r="A8" s="61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3">
        <v>6</v>
      </c>
      <c r="M8" s="5">
        <v>37</v>
      </c>
      <c r="N8" s="5">
        <v>210</v>
      </c>
      <c r="O8" s="53">
        <v>253</v>
      </c>
    </row>
    <row r="9" spans="1:20" x14ac:dyDescent="0.2">
      <c r="A9" s="61"/>
      <c r="B9" s="50" t="s">
        <v>30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1">
        <v>44</v>
      </c>
      <c r="M9" s="52">
        <v>61</v>
      </c>
      <c r="N9" s="52">
        <v>184</v>
      </c>
      <c r="O9" s="51">
        <v>289</v>
      </c>
    </row>
    <row r="10" spans="1:20" ht="13.5" thickBot="1" x14ac:dyDescent="0.25">
      <c r="A10" s="61"/>
      <c r="B10" s="10" t="s">
        <v>31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5</v>
      </c>
      <c r="N10" s="39">
        <v>288</v>
      </c>
      <c r="O10" s="54">
        <v>293</v>
      </c>
      <c r="Q10" s="2"/>
      <c r="R10" s="2"/>
    </row>
    <row r="11" spans="1:20" ht="13.5" thickTop="1" x14ac:dyDescent="0.2">
      <c r="A11" s="61"/>
      <c r="B11" s="16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0</v>
      </c>
      <c r="J11" s="16">
        <v>9</v>
      </c>
      <c r="K11" s="19">
        <v>18</v>
      </c>
      <c r="L11" s="19">
        <v>133</v>
      </c>
      <c r="M11" s="19">
        <v>685</v>
      </c>
      <c r="N11" s="19">
        <v>2382</v>
      </c>
      <c r="O11" s="19">
        <v>3228</v>
      </c>
      <c r="Q11" s="2"/>
      <c r="R11" s="2"/>
    </row>
    <row r="12" spans="1:20" x14ac:dyDescent="0.2">
      <c r="A12" s="62"/>
      <c r="B12" s="18" t="s">
        <v>14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3.09789343246592E-4</v>
      </c>
      <c r="I12" s="20">
        <v>0</v>
      </c>
      <c r="J12" s="20">
        <v>2.7881040892193299E-3</v>
      </c>
      <c r="K12" s="20">
        <v>5.5762081784386597E-3</v>
      </c>
      <c r="L12" s="20">
        <v>4.1201982651796802E-2</v>
      </c>
      <c r="M12" s="20">
        <v>0.21220570012391601</v>
      </c>
      <c r="N12" s="20">
        <v>0.737918215613383</v>
      </c>
      <c r="O12" s="20">
        <v>1</v>
      </c>
      <c r="P12" s="38"/>
      <c r="Q12" s="38"/>
      <c r="R12" s="38"/>
      <c r="S12" s="38"/>
      <c r="T12" s="38"/>
    </row>
    <row r="14" spans="1:20" ht="12.75" customHeight="1" x14ac:dyDescent="0.2">
      <c r="A14" s="60" t="s">
        <v>18</v>
      </c>
      <c r="B14" s="3" t="s">
        <v>28</v>
      </c>
      <c r="C14" s="4">
        <v>5</v>
      </c>
      <c r="D14" s="4">
        <v>2</v>
      </c>
      <c r="E14" s="4">
        <v>2</v>
      </c>
      <c r="F14" s="4">
        <v>4</v>
      </c>
      <c r="G14" s="4">
        <v>15</v>
      </c>
      <c r="H14" s="4">
        <v>21</v>
      </c>
      <c r="I14" s="4">
        <v>38</v>
      </c>
      <c r="J14" s="4">
        <v>117</v>
      </c>
      <c r="K14" s="4">
        <v>243</v>
      </c>
      <c r="L14" s="4">
        <v>479</v>
      </c>
      <c r="M14" s="4">
        <v>715</v>
      </c>
      <c r="N14" s="4">
        <v>1161</v>
      </c>
      <c r="O14" s="4">
        <v>2802</v>
      </c>
    </row>
    <row r="15" spans="1:20" x14ac:dyDescent="0.2">
      <c r="A15" s="61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4</v>
      </c>
      <c r="L15" s="4">
        <v>44</v>
      </c>
      <c r="M15" s="4">
        <v>160</v>
      </c>
      <c r="N15" s="4">
        <v>313</v>
      </c>
      <c r="O15" s="4">
        <v>522</v>
      </c>
    </row>
    <row r="16" spans="1:20" x14ac:dyDescent="0.2">
      <c r="A16" s="61"/>
      <c r="B16" s="3" t="s">
        <v>30</v>
      </c>
      <c r="C16" s="5">
        <v>0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4">
        <v>20</v>
      </c>
      <c r="M16" s="4">
        <v>73</v>
      </c>
      <c r="N16" s="4">
        <v>181</v>
      </c>
      <c r="O16" s="4">
        <v>276</v>
      </c>
    </row>
    <row r="17" spans="1:15" x14ac:dyDescent="0.2">
      <c r="A17" s="61"/>
      <c r="B17" s="3" t="s">
        <v>31</v>
      </c>
      <c r="C17" s="4">
        <v>3</v>
      </c>
      <c r="D17" s="4">
        <v>3</v>
      </c>
      <c r="E17" s="4">
        <v>2</v>
      </c>
      <c r="F17" s="4">
        <v>2</v>
      </c>
      <c r="G17" s="4">
        <v>4</v>
      </c>
      <c r="H17" s="4">
        <v>2</v>
      </c>
      <c r="I17" s="4">
        <v>4</v>
      </c>
      <c r="J17" s="4">
        <v>7</v>
      </c>
      <c r="K17" s="4">
        <v>10</v>
      </c>
      <c r="L17" s="4">
        <v>18</v>
      </c>
      <c r="M17" s="4">
        <v>34</v>
      </c>
      <c r="N17" s="4">
        <v>203</v>
      </c>
      <c r="O17" s="4">
        <v>292</v>
      </c>
    </row>
    <row r="18" spans="1:15" ht="13.5" thickBot="1" x14ac:dyDescent="0.25">
      <c r="A18" s="61"/>
      <c r="B18" s="10" t="s">
        <v>15</v>
      </c>
      <c r="C18" s="11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2</v>
      </c>
      <c r="J18" s="39">
        <v>1</v>
      </c>
      <c r="K18" s="39">
        <v>0</v>
      </c>
      <c r="L18" s="11">
        <v>3</v>
      </c>
      <c r="M18" s="11">
        <v>18</v>
      </c>
      <c r="N18" s="11">
        <v>228</v>
      </c>
      <c r="O18" s="11">
        <v>253</v>
      </c>
    </row>
    <row r="19" spans="1:15" ht="13.5" thickTop="1" x14ac:dyDescent="0.2">
      <c r="A19" s="61"/>
      <c r="B19" s="16" t="s">
        <v>13</v>
      </c>
      <c r="C19" s="16">
        <v>9</v>
      </c>
      <c r="D19" s="16">
        <v>5</v>
      </c>
      <c r="E19" s="16">
        <v>5</v>
      </c>
      <c r="F19" s="16">
        <v>6</v>
      </c>
      <c r="G19" s="16">
        <v>19</v>
      </c>
      <c r="H19" s="16">
        <v>23</v>
      </c>
      <c r="I19" s="16">
        <v>44</v>
      </c>
      <c r="J19" s="16">
        <v>126</v>
      </c>
      <c r="K19" s="19">
        <v>258</v>
      </c>
      <c r="L19" s="19">
        <v>564</v>
      </c>
      <c r="M19" s="19">
        <v>1000</v>
      </c>
      <c r="N19" s="19">
        <v>2086</v>
      </c>
      <c r="O19" s="19">
        <v>4145</v>
      </c>
    </row>
    <row r="20" spans="1:15" x14ac:dyDescent="0.2">
      <c r="A20" s="62"/>
      <c r="B20" s="18" t="s">
        <v>14</v>
      </c>
      <c r="C20" s="20">
        <v>2.17129071170084E-3</v>
      </c>
      <c r="D20" s="20">
        <v>1.2062726176115799E-3</v>
      </c>
      <c r="E20" s="20">
        <v>1.2062726176115799E-3</v>
      </c>
      <c r="F20" s="20">
        <v>1.4475271411339E-3</v>
      </c>
      <c r="G20" s="20">
        <v>4.5838359469240102E-3</v>
      </c>
      <c r="H20" s="20">
        <v>5.5488540410132698E-3</v>
      </c>
      <c r="I20" s="20">
        <v>1.06151990349819E-2</v>
      </c>
      <c r="J20" s="20">
        <v>3.0398069963811801E-2</v>
      </c>
      <c r="K20" s="20">
        <v>6.2243667068757502E-2</v>
      </c>
      <c r="L20" s="20">
        <v>0.13606755126658601</v>
      </c>
      <c r="M20" s="20">
        <v>0.24125452352231599</v>
      </c>
      <c r="N20" s="20">
        <v>0.50325693606755095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60" t="s">
        <v>27</v>
      </c>
      <c r="B22" s="3" t="s">
        <v>28</v>
      </c>
      <c r="C22" s="5">
        <v>0</v>
      </c>
      <c r="D22" s="5">
        <v>0</v>
      </c>
      <c r="E22" s="5">
        <v>0</v>
      </c>
      <c r="F22" s="5">
        <v>2</v>
      </c>
      <c r="G22" s="5">
        <v>1</v>
      </c>
      <c r="H22" s="5">
        <v>1</v>
      </c>
      <c r="I22" s="5">
        <v>4</v>
      </c>
      <c r="J22" s="5">
        <v>3</v>
      </c>
      <c r="K22" s="4">
        <v>24</v>
      </c>
      <c r="L22" s="4">
        <v>71</v>
      </c>
      <c r="M22" s="4">
        <v>175</v>
      </c>
      <c r="N22" s="4">
        <v>395</v>
      </c>
      <c r="O22" s="4">
        <v>676</v>
      </c>
    </row>
    <row r="23" spans="1:15" x14ac:dyDescent="0.2">
      <c r="A23" s="61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4">
        <v>6</v>
      </c>
      <c r="N23" s="4">
        <v>57</v>
      </c>
      <c r="O23" s="4">
        <v>63</v>
      </c>
    </row>
    <row r="24" spans="1:15" x14ac:dyDescent="0.2">
      <c r="A24" s="61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4">
        <v>16</v>
      </c>
      <c r="O24" s="4">
        <v>17</v>
      </c>
    </row>
    <row r="25" spans="1:15" x14ac:dyDescent="0.2">
      <c r="A25" s="61"/>
      <c r="B25" s="3" t="s">
        <v>31</v>
      </c>
      <c r="C25" s="4">
        <v>4</v>
      </c>
      <c r="D25" s="4">
        <v>1</v>
      </c>
      <c r="E25" s="4">
        <v>2</v>
      </c>
      <c r="F25" s="4">
        <v>1</v>
      </c>
      <c r="G25" s="4">
        <v>3</v>
      </c>
      <c r="H25" s="5">
        <v>0</v>
      </c>
      <c r="I25" s="5">
        <v>0</v>
      </c>
      <c r="J25" s="4">
        <v>2</v>
      </c>
      <c r="K25" s="4">
        <v>3</v>
      </c>
      <c r="L25" s="4">
        <v>2</v>
      </c>
      <c r="M25" s="4">
        <v>10</v>
      </c>
      <c r="N25" s="4">
        <v>50</v>
      </c>
      <c r="O25" s="4">
        <v>78</v>
      </c>
    </row>
    <row r="26" spans="1:15" ht="13.5" thickBot="1" x14ac:dyDescent="0.25">
      <c r="A26" s="61"/>
      <c r="B26" s="10" t="s">
        <v>15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11">
        <v>65</v>
      </c>
      <c r="O26" s="11">
        <v>66</v>
      </c>
    </row>
    <row r="27" spans="1:15" ht="13.5" thickTop="1" x14ac:dyDescent="0.2">
      <c r="A27" s="61"/>
      <c r="B27" s="16" t="s">
        <v>13</v>
      </c>
      <c r="C27" s="16">
        <v>4</v>
      </c>
      <c r="D27" s="16">
        <v>1</v>
      </c>
      <c r="E27" s="16">
        <v>2</v>
      </c>
      <c r="F27" s="16">
        <v>3</v>
      </c>
      <c r="G27" s="16">
        <v>4</v>
      </c>
      <c r="H27" s="16">
        <v>2</v>
      </c>
      <c r="I27" s="16">
        <v>4</v>
      </c>
      <c r="J27" s="16">
        <v>5</v>
      </c>
      <c r="K27" s="19">
        <v>27</v>
      </c>
      <c r="L27" s="19">
        <v>74</v>
      </c>
      <c r="M27" s="19">
        <v>191</v>
      </c>
      <c r="N27" s="19">
        <v>583</v>
      </c>
      <c r="O27" s="19">
        <v>900</v>
      </c>
    </row>
    <row r="28" spans="1:15" x14ac:dyDescent="0.2">
      <c r="A28" s="62"/>
      <c r="B28" s="18" t="s">
        <v>14</v>
      </c>
      <c r="C28" s="20">
        <v>4.4444444444444401E-3</v>
      </c>
      <c r="D28" s="20">
        <v>1.11111111111111E-3</v>
      </c>
      <c r="E28" s="20">
        <v>2.2222222222222201E-3</v>
      </c>
      <c r="F28" s="20">
        <v>3.3333333333333301E-3</v>
      </c>
      <c r="G28" s="20">
        <v>4.4444444444444401E-3</v>
      </c>
      <c r="H28" s="20">
        <v>2.2222222222222201E-3</v>
      </c>
      <c r="I28" s="20">
        <v>4.4444444444444401E-3</v>
      </c>
      <c r="J28" s="20">
        <v>5.5555555555555601E-3</v>
      </c>
      <c r="K28" s="20">
        <v>0.03</v>
      </c>
      <c r="L28" s="20">
        <v>8.2222222222222197E-2</v>
      </c>
      <c r="M28" s="20">
        <v>0.21222222222222201</v>
      </c>
      <c r="N28" s="20">
        <v>0.64777777777777801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0" t="s">
        <v>19</v>
      </c>
      <c r="B30" s="3" t="s">
        <v>28</v>
      </c>
      <c r="C30" s="4">
        <v>2</v>
      </c>
      <c r="D30" s="5">
        <v>1</v>
      </c>
      <c r="E30" s="5">
        <v>0</v>
      </c>
      <c r="F30" s="4">
        <v>2</v>
      </c>
      <c r="G30" s="4">
        <v>4</v>
      </c>
      <c r="H30" s="4">
        <v>4</v>
      </c>
      <c r="I30" s="4">
        <v>11</v>
      </c>
      <c r="J30" s="4">
        <v>41</v>
      </c>
      <c r="K30" s="4">
        <v>74</v>
      </c>
      <c r="L30" s="4">
        <v>222</v>
      </c>
      <c r="M30" s="4">
        <v>422</v>
      </c>
      <c r="N30" s="4">
        <v>1145</v>
      </c>
      <c r="O30" s="4">
        <v>1928</v>
      </c>
    </row>
    <row r="31" spans="1:15" x14ac:dyDescent="0.2">
      <c r="A31" s="61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4">
        <v>7</v>
      </c>
      <c r="M31" s="4">
        <v>66</v>
      </c>
      <c r="N31" s="4">
        <v>252</v>
      </c>
      <c r="O31" s="4">
        <v>325</v>
      </c>
    </row>
    <row r="32" spans="1:15" x14ac:dyDescent="0.2">
      <c r="A32" s="61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1</v>
      </c>
      <c r="L32" s="4">
        <v>9</v>
      </c>
      <c r="M32" s="4">
        <v>24</v>
      </c>
      <c r="N32" s="4">
        <v>123</v>
      </c>
      <c r="O32" s="4">
        <v>159</v>
      </c>
    </row>
    <row r="33" spans="1:17" x14ac:dyDescent="0.2">
      <c r="A33" s="61"/>
      <c r="B33" s="3" t="s">
        <v>31</v>
      </c>
      <c r="C33" s="4">
        <v>12</v>
      </c>
      <c r="D33" s="5">
        <v>0</v>
      </c>
      <c r="E33" s="4">
        <v>1</v>
      </c>
      <c r="F33" s="4">
        <v>10</v>
      </c>
      <c r="G33" s="4">
        <v>7</v>
      </c>
      <c r="H33" s="4">
        <v>4</v>
      </c>
      <c r="I33" s="4">
        <v>2</v>
      </c>
      <c r="J33" s="4">
        <v>10</v>
      </c>
      <c r="K33" s="4">
        <v>19</v>
      </c>
      <c r="L33" s="4">
        <v>16</v>
      </c>
      <c r="M33" s="4">
        <v>39</v>
      </c>
      <c r="N33" s="4">
        <v>134</v>
      </c>
      <c r="O33" s="4">
        <v>254</v>
      </c>
    </row>
    <row r="34" spans="1:17" ht="13.5" thickBot="1" x14ac:dyDescent="0.25">
      <c r="A34" s="61"/>
      <c r="B34" s="10" t="s">
        <v>15</v>
      </c>
      <c r="C34" s="39">
        <v>0</v>
      </c>
      <c r="D34" s="39">
        <v>0</v>
      </c>
      <c r="E34" s="39">
        <v>1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1</v>
      </c>
      <c r="L34" s="11">
        <v>1</v>
      </c>
      <c r="M34" s="11">
        <v>4</v>
      </c>
      <c r="N34" s="11">
        <v>277</v>
      </c>
      <c r="O34" s="11">
        <v>284</v>
      </c>
    </row>
    <row r="35" spans="1:17" ht="13.5" thickTop="1" x14ac:dyDescent="0.2">
      <c r="A35" s="61"/>
      <c r="B35" s="16" t="s">
        <v>13</v>
      </c>
      <c r="C35" s="16">
        <v>14</v>
      </c>
      <c r="D35" s="16">
        <v>1</v>
      </c>
      <c r="E35" s="16">
        <v>2</v>
      </c>
      <c r="F35" s="16">
        <v>12</v>
      </c>
      <c r="G35" s="16">
        <v>11</v>
      </c>
      <c r="H35" s="16">
        <v>8</v>
      </c>
      <c r="I35" s="16">
        <v>13</v>
      </c>
      <c r="J35" s="16">
        <v>53</v>
      </c>
      <c r="K35" s="19">
        <v>95</v>
      </c>
      <c r="L35" s="19">
        <v>255</v>
      </c>
      <c r="M35" s="19">
        <v>555</v>
      </c>
      <c r="N35" s="19">
        <v>1931</v>
      </c>
      <c r="O35" s="19">
        <v>2950</v>
      </c>
    </row>
    <row r="36" spans="1:17" x14ac:dyDescent="0.2">
      <c r="A36" s="62"/>
      <c r="B36" s="18" t="s">
        <v>14</v>
      </c>
      <c r="C36" s="20">
        <v>4.74576271186441E-3</v>
      </c>
      <c r="D36" s="20">
        <v>3.3898305084745798E-4</v>
      </c>
      <c r="E36" s="20">
        <v>6.7796610169491497E-4</v>
      </c>
      <c r="F36" s="20">
        <v>4.0677966101694898E-3</v>
      </c>
      <c r="G36" s="20">
        <v>3.7288135593220302E-3</v>
      </c>
      <c r="H36" s="20">
        <v>2.7118644067796599E-3</v>
      </c>
      <c r="I36" s="20">
        <v>4.4067796610169499E-3</v>
      </c>
      <c r="J36" s="20">
        <v>1.7966101694915301E-2</v>
      </c>
      <c r="K36" s="20">
        <v>3.2203389830508501E-2</v>
      </c>
      <c r="L36" s="20">
        <v>8.6440677966101706E-2</v>
      </c>
      <c r="M36" s="20">
        <v>0.18813559322033899</v>
      </c>
      <c r="N36" s="20">
        <v>0.65457627118644102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7" ht="12.75" customHeight="1" x14ac:dyDescent="0.2">
      <c r="A38" s="60" t="s">
        <v>20</v>
      </c>
      <c r="B38" s="3" t="s">
        <v>28</v>
      </c>
      <c r="C38" s="5">
        <v>0</v>
      </c>
      <c r="D38" s="5">
        <v>0</v>
      </c>
      <c r="E38" s="5">
        <v>2</v>
      </c>
      <c r="F38" s="5">
        <v>3</v>
      </c>
      <c r="G38" s="4">
        <v>6</v>
      </c>
      <c r="H38" s="4">
        <v>10</v>
      </c>
      <c r="I38" s="4">
        <v>33</v>
      </c>
      <c r="J38" s="4">
        <v>105</v>
      </c>
      <c r="K38" s="4">
        <v>150</v>
      </c>
      <c r="L38" s="4">
        <v>233</v>
      </c>
      <c r="M38" s="4">
        <v>305</v>
      </c>
      <c r="N38" s="4">
        <v>572</v>
      </c>
      <c r="O38" s="4">
        <v>1419</v>
      </c>
    </row>
    <row r="39" spans="1:17" x14ac:dyDescent="0.2">
      <c r="A39" s="61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21</v>
      </c>
      <c r="K39" s="5">
        <v>50</v>
      </c>
      <c r="L39" s="4">
        <v>54</v>
      </c>
      <c r="M39" s="4">
        <v>96</v>
      </c>
      <c r="N39" s="4">
        <v>130</v>
      </c>
      <c r="O39" s="4">
        <v>351</v>
      </c>
    </row>
    <row r="40" spans="1:17" x14ac:dyDescent="0.2">
      <c r="A40" s="61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5</v>
      </c>
      <c r="J40" s="5">
        <v>11</v>
      </c>
      <c r="K40" s="5">
        <v>16</v>
      </c>
      <c r="L40" s="4">
        <v>40</v>
      </c>
      <c r="M40" s="4">
        <v>55</v>
      </c>
      <c r="N40" s="4">
        <v>56</v>
      </c>
      <c r="O40" s="4">
        <v>183</v>
      </c>
    </row>
    <row r="41" spans="1:17" x14ac:dyDescent="0.2">
      <c r="A41" s="61"/>
      <c r="B41" s="3" t="s">
        <v>31</v>
      </c>
      <c r="C41" s="4">
        <v>10</v>
      </c>
      <c r="D41" s="4">
        <v>0</v>
      </c>
      <c r="E41" s="4">
        <v>3</v>
      </c>
      <c r="F41" s="4">
        <v>6</v>
      </c>
      <c r="G41" s="4">
        <v>8</v>
      </c>
      <c r="H41" s="4">
        <v>9</v>
      </c>
      <c r="I41" s="4">
        <v>16</v>
      </c>
      <c r="J41" s="4">
        <v>13</v>
      </c>
      <c r="K41" s="4">
        <v>36</v>
      </c>
      <c r="L41" s="4">
        <v>49</v>
      </c>
      <c r="M41" s="4">
        <v>91</v>
      </c>
      <c r="N41" s="4">
        <v>142</v>
      </c>
      <c r="O41" s="4">
        <v>383</v>
      </c>
    </row>
    <row r="42" spans="1:17" ht="13.5" thickBot="1" x14ac:dyDescent="0.25">
      <c r="A42" s="61"/>
      <c r="B42" s="10" t="s">
        <v>15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5</v>
      </c>
      <c r="L42" s="11">
        <v>3</v>
      </c>
      <c r="M42" s="11">
        <v>7</v>
      </c>
      <c r="N42" s="11">
        <v>81</v>
      </c>
      <c r="O42" s="11">
        <v>96</v>
      </c>
    </row>
    <row r="43" spans="1:17" ht="13.5" thickTop="1" x14ac:dyDescent="0.2">
      <c r="A43" s="61"/>
      <c r="B43" s="16" t="s">
        <v>13</v>
      </c>
      <c r="C43" s="16">
        <v>10</v>
      </c>
      <c r="D43" s="16">
        <v>0</v>
      </c>
      <c r="E43" s="16">
        <v>5</v>
      </c>
      <c r="F43" s="16">
        <v>9</v>
      </c>
      <c r="G43" s="16">
        <v>14</v>
      </c>
      <c r="H43" s="16">
        <v>19</v>
      </c>
      <c r="I43" s="16">
        <v>54</v>
      </c>
      <c r="J43" s="16">
        <v>150</v>
      </c>
      <c r="K43" s="19">
        <v>257</v>
      </c>
      <c r="L43" s="19">
        <v>379</v>
      </c>
      <c r="M43" s="19">
        <v>554</v>
      </c>
      <c r="N43" s="19">
        <v>981</v>
      </c>
      <c r="O43" s="19">
        <v>2432</v>
      </c>
    </row>
    <row r="44" spans="1:17" x14ac:dyDescent="0.2">
      <c r="A44" s="62"/>
      <c r="B44" s="18" t="s">
        <v>14</v>
      </c>
      <c r="C44" s="20">
        <v>4.1118421052631603E-3</v>
      </c>
      <c r="D44" s="20">
        <v>0</v>
      </c>
      <c r="E44" s="20">
        <v>2.0559210526315801E-3</v>
      </c>
      <c r="F44" s="20">
        <v>3.7006578947368402E-3</v>
      </c>
      <c r="G44" s="20">
        <v>5.7565789473684199E-3</v>
      </c>
      <c r="H44" s="20">
        <v>7.8125E-3</v>
      </c>
      <c r="I44" s="20">
        <v>2.2203947368421101E-2</v>
      </c>
      <c r="J44" s="20">
        <v>6.1677631578947401E-2</v>
      </c>
      <c r="K44" s="20">
        <v>0.105674342105263</v>
      </c>
      <c r="L44" s="20">
        <v>0.15583881578947401</v>
      </c>
      <c r="M44" s="20">
        <v>0.22779605263157901</v>
      </c>
      <c r="N44" s="20">
        <v>0.40337171052631599</v>
      </c>
      <c r="O44" s="20">
        <v>1</v>
      </c>
    </row>
    <row r="45" spans="1:17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7" ht="12.75" customHeight="1" x14ac:dyDescent="0.2">
      <c r="A46" s="60" t="s">
        <v>21</v>
      </c>
      <c r="B46" s="3" t="s">
        <v>28</v>
      </c>
      <c r="C46" s="5">
        <v>0</v>
      </c>
      <c r="D46" s="5">
        <v>0</v>
      </c>
      <c r="E46" s="5">
        <v>0</v>
      </c>
      <c r="F46" s="5">
        <v>0</v>
      </c>
      <c r="G46" s="4">
        <v>1</v>
      </c>
      <c r="H46" s="4">
        <v>12</v>
      </c>
      <c r="I46" s="4">
        <v>41</v>
      </c>
      <c r="J46" s="4">
        <v>66</v>
      </c>
      <c r="K46" s="4">
        <v>152</v>
      </c>
      <c r="L46" s="4">
        <v>386</v>
      </c>
      <c r="M46" s="4">
        <v>655</v>
      </c>
      <c r="N46" s="4">
        <v>1211</v>
      </c>
      <c r="O46" s="4">
        <v>2524</v>
      </c>
    </row>
    <row r="47" spans="1:17" x14ac:dyDescent="0.2">
      <c r="A47" s="61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2</v>
      </c>
      <c r="I47" s="5">
        <v>0</v>
      </c>
      <c r="J47" s="5">
        <v>1</v>
      </c>
      <c r="K47" s="5">
        <v>0</v>
      </c>
      <c r="L47" s="4">
        <v>12</v>
      </c>
      <c r="M47" s="4">
        <v>94</v>
      </c>
      <c r="N47" s="4">
        <v>241</v>
      </c>
      <c r="O47" s="4">
        <v>350</v>
      </c>
      <c r="Q47" s="2"/>
    </row>
    <row r="48" spans="1:17" x14ac:dyDescent="0.2">
      <c r="A48" s="61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4">
        <v>3</v>
      </c>
      <c r="M48" s="4">
        <v>29</v>
      </c>
      <c r="N48" s="4">
        <v>95</v>
      </c>
      <c r="O48" s="4">
        <v>127</v>
      </c>
      <c r="Q48" s="2"/>
    </row>
    <row r="49" spans="1:17" x14ac:dyDescent="0.2">
      <c r="A49" s="61"/>
      <c r="B49" s="50" t="s">
        <v>31</v>
      </c>
      <c r="C49" s="52">
        <v>31</v>
      </c>
      <c r="D49" s="52">
        <v>28</v>
      </c>
      <c r="E49" s="52">
        <v>3</v>
      </c>
      <c r="F49" s="52">
        <v>4</v>
      </c>
      <c r="G49" s="52">
        <v>4</v>
      </c>
      <c r="H49" s="52">
        <v>2</v>
      </c>
      <c r="I49" s="52">
        <v>7</v>
      </c>
      <c r="J49" s="52">
        <v>2</v>
      </c>
      <c r="K49" s="51">
        <v>2</v>
      </c>
      <c r="L49" s="51">
        <v>9</v>
      </c>
      <c r="M49" s="51">
        <v>41</v>
      </c>
      <c r="N49" s="51">
        <v>160</v>
      </c>
      <c r="O49" s="51">
        <v>293</v>
      </c>
      <c r="Q49" s="2"/>
    </row>
    <row r="50" spans="1:17" ht="13.5" thickBot="1" x14ac:dyDescent="0.25">
      <c r="A50" s="61"/>
      <c r="B50" s="10" t="s">
        <v>15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11">
        <v>3</v>
      </c>
      <c r="M50" s="11">
        <v>9</v>
      </c>
      <c r="N50" s="11">
        <v>271</v>
      </c>
      <c r="O50" s="11">
        <v>283</v>
      </c>
    </row>
    <row r="51" spans="1:17" ht="13.5" thickTop="1" x14ac:dyDescent="0.2">
      <c r="A51" s="61"/>
      <c r="B51" s="16" t="s">
        <v>13</v>
      </c>
      <c r="C51" s="16">
        <v>31</v>
      </c>
      <c r="D51" s="16">
        <v>28</v>
      </c>
      <c r="E51" s="16">
        <v>3</v>
      </c>
      <c r="F51" s="16">
        <v>4</v>
      </c>
      <c r="G51" s="16">
        <v>5</v>
      </c>
      <c r="H51" s="16">
        <v>16</v>
      </c>
      <c r="I51" s="16">
        <v>48</v>
      </c>
      <c r="J51" s="16">
        <v>69</v>
      </c>
      <c r="K51" s="19">
        <v>154</v>
      </c>
      <c r="L51" s="19">
        <v>413</v>
      </c>
      <c r="M51" s="19">
        <v>828</v>
      </c>
      <c r="N51" s="19">
        <v>1978</v>
      </c>
      <c r="O51" s="19">
        <v>3577</v>
      </c>
      <c r="Q51" s="2"/>
    </row>
    <row r="52" spans="1:17" x14ac:dyDescent="0.2">
      <c r="A52" s="62"/>
      <c r="B52" s="18" t="s">
        <v>14</v>
      </c>
      <c r="C52" s="20">
        <v>8.6664802907464398E-3</v>
      </c>
      <c r="D52" s="20">
        <v>7.8277886497064592E-3</v>
      </c>
      <c r="E52" s="20">
        <v>8.3869164103997796E-4</v>
      </c>
      <c r="F52" s="20">
        <v>1.1182555213866401E-3</v>
      </c>
      <c r="G52" s="20">
        <v>1.3978194017333001E-3</v>
      </c>
      <c r="H52" s="20">
        <v>4.47302208554655E-3</v>
      </c>
      <c r="I52" s="20">
        <v>1.3419066256639601E-2</v>
      </c>
      <c r="J52" s="20">
        <v>1.9289907743919501E-2</v>
      </c>
      <c r="K52" s="20">
        <v>4.3052837573385502E-2</v>
      </c>
      <c r="L52" s="20">
        <v>0.11545988258317</v>
      </c>
      <c r="M52" s="20">
        <v>0.231478892927034</v>
      </c>
      <c r="N52" s="20">
        <v>0.55297735532569203</v>
      </c>
      <c r="O52" s="20">
        <v>1</v>
      </c>
      <c r="Q52" s="2"/>
    </row>
    <row r="53" spans="1:17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7" ht="12.75" customHeight="1" x14ac:dyDescent="0.2">
      <c r="A54" s="60" t="s">
        <v>22</v>
      </c>
      <c r="B54" s="3" t="s">
        <v>28</v>
      </c>
      <c r="C54" s="5">
        <v>0</v>
      </c>
      <c r="D54" s="5">
        <v>0</v>
      </c>
      <c r="E54" s="5">
        <v>0</v>
      </c>
      <c r="F54" s="5">
        <v>1</v>
      </c>
      <c r="G54" s="4">
        <v>2</v>
      </c>
      <c r="H54" s="4">
        <v>1</v>
      </c>
      <c r="I54" s="4">
        <v>5</v>
      </c>
      <c r="J54" s="4">
        <v>17</v>
      </c>
      <c r="K54" s="4">
        <v>146</v>
      </c>
      <c r="L54" s="4">
        <v>334</v>
      </c>
      <c r="M54" s="4">
        <v>527</v>
      </c>
      <c r="N54" s="4">
        <v>1441</v>
      </c>
      <c r="O54" s="4">
        <v>2474</v>
      </c>
    </row>
    <row r="55" spans="1:17" x14ac:dyDescent="0.2">
      <c r="A55" s="61"/>
      <c r="B55" s="3" t="s">
        <v>29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4">
        <v>4</v>
      </c>
      <c r="M55" s="4">
        <v>50</v>
      </c>
      <c r="N55" s="4">
        <v>508</v>
      </c>
      <c r="O55" s="4">
        <v>563</v>
      </c>
    </row>
    <row r="56" spans="1:17" x14ac:dyDescent="0.2">
      <c r="A56" s="61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5">
        <v>1</v>
      </c>
      <c r="K56" s="5">
        <v>0</v>
      </c>
      <c r="L56" s="4">
        <v>5</v>
      </c>
      <c r="M56" s="4">
        <v>33</v>
      </c>
      <c r="N56" s="4">
        <v>83</v>
      </c>
      <c r="O56" s="4">
        <v>123</v>
      </c>
    </row>
    <row r="57" spans="1:17" x14ac:dyDescent="0.2">
      <c r="A57" s="61"/>
      <c r="B57" s="3" t="s">
        <v>31</v>
      </c>
      <c r="C57" s="5">
        <v>2</v>
      </c>
      <c r="D57" s="5">
        <v>1</v>
      </c>
      <c r="E57" s="5">
        <v>3</v>
      </c>
      <c r="F57" s="5">
        <v>4</v>
      </c>
      <c r="G57" s="5">
        <v>6</v>
      </c>
      <c r="H57" s="5">
        <v>12</v>
      </c>
      <c r="I57" s="5">
        <v>4</v>
      </c>
      <c r="J57" s="5">
        <v>12</v>
      </c>
      <c r="K57" s="4">
        <v>34</v>
      </c>
      <c r="L57" s="4">
        <v>39</v>
      </c>
      <c r="M57" s="4">
        <v>98</v>
      </c>
      <c r="N57" s="4">
        <v>372</v>
      </c>
      <c r="O57" s="4">
        <v>587</v>
      </c>
      <c r="Q57" s="2"/>
    </row>
    <row r="58" spans="1:17" ht="13.5" thickBot="1" x14ac:dyDescent="0.25">
      <c r="A58" s="61"/>
      <c r="B58" s="10" t="s">
        <v>15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3</v>
      </c>
      <c r="I58" s="39">
        <v>1</v>
      </c>
      <c r="J58" s="39">
        <v>2</v>
      </c>
      <c r="K58" s="39">
        <v>0</v>
      </c>
      <c r="L58" s="11">
        <v>4</v>
      </c>
      <c r="M58" s="11">
        <v>10</v>
      </c>
      <c r="N58" s="11">
        <v>344</v>
      </c>
      <c r="O58" s="11">
        <v>364</v>
      </c>
      <c r="Q58" s="2"/>
    </row>
    <row r="59" spans="1:17" ht="13.5" thickTop="1" x14ac:dyDescent="0.2">
      <c r="A59" s="61"/>
      <c r="B59" s="16" t="s">
        <v>13</v>
      </c>
      <c r="C59" s="16">
        <v>2</v>
      </c>
      <c r="D59" s="16">
        <v>1</v>
      </c>
      <c r="E59" s="16">
        <v>3</v>
      </c>
      <c r="F59" s="16">
        <v>5</v>
      </c>
      <c r="G59" s="16">
        <v>8</v>
      </c>
      <c r="H59" s="16">
        <v>17</v>
      </c>
      <c r="I59" s="16">
        <v>10</v>
      </c>
      <c r="J59" s="16">
        <v>32</v>
      </c>
      <c r="K59" s="19">
        <v>181</v>
      </c>
      <c r="L59" s="19">
        <v>386</v>
      </c>
      <c r="M59" s="19">
        <v>718</v>
      </c>
      <c r="N59" s="19">
        <v>2748</v>
      </c>
      <c r="O59" s="19">
        <v>4111</v>
      </c>
    </row>
    <row r="60" spans="1:17" x14ac:dyDescent="0.2">
      <c r="A60" s="62"/>
      <c r="B60" s="18" t="s">
        <v>14</v>
      </c>
      <c r="C60" s="20">
        <v>4.8649963512527398E-4</v>
      </c>
      <c r="D60" s="20">
        <v>2.4324981756263699E-4</v>
      </c>
      <c r="E60" s="20">
        <v>7.2974945268791105E-4</v>
      </c>
      <c r="F60" s="20">
        <v>1.2162490878131801E-3</v>
      </c>
      <c r="G60" s="20">
        <v>1.9459985405010901E-3</v>
      </c>
      <c r="H60" s="20">
        <v>4.1352468985648297E-3</v>
      </c>
      <c r="I60" s="20">
        <v>2.4324981756263702E-3</v>
      </c>
      <c r="J60" s="20">
        <v>7.7839941620043802E-3</v>
      </c>
      <c r="K60" s="20">
        <v>4.4028216978837298E-2</v>
      </c>
      <c r="L60" s="20">
        <v>9.3894429579177804E-2</v>
      </c>
      <c r="M60" s="20">
        <v>0.174653369009973</v>
      </c>
      <c r="N60" s="20">
        <v>0.66845049866212602</v>
      </c>
      <c r="O60" s="20">
        <v>1</v>
      </c>
    </row>
    <row r="61" spans="1:17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7" ht="12.75" customHeight="1" x14ac:dyDescent="0.2">
      <c r="A62" s="60" t="s">
        <v>23</v>
      </c>
      <c r="B62" s="3" t="s">
        <v>28</v>
      </c>
      <c r="C62" s="4">
        <v>2</v>
      </c>
      <c r="D62" s="4">
        <v>1</v>
      </c>
      <c r="E62" s="4">
        <v>2</v>
      </c>
      <c r="F62" s="4">
        <v>3</v>
      </c>
      <c r="G62" s="4">
        <v>1</v>
      </c>
      <c r="H62" s="4">
        <v>8</v>
      </c>
      <c r="I62" s="4">
        <v>55</v>
      </c>
      <c r="J62" s="4">
        <v>100</v>
      </c>
      <c r="K62" s="4">
        <v>196</v>
      </c>
      <c r="L62" s="4">
        <v>301</v>
      </c>
      <c r="M62" s="4">
        <v>458</v>
      </c>
      <c r="N62" s="4">
        <v>1008</v>
      </c>
      <c r="O62" s="4">
        <v>2135</v>
      </c>
    </row>
    <row r="63" spans="1:17" x14ac:dyDescent="0.2">
      <c r="A63" s="61"/>
      <c r="B63" s="3" t="s">
        <v>29</v>
      </c>
      <c r="C63" s="5">
        <v>0</v>
      </c>
      <c r="D63" s="5">
        <v>0</v>
      </c>
      <c r="E63" s="5">
        <v>1</v>
      </c>
      <c r="F63" s="5">
        <v>0</v>
      </c>
      <c r="G63" s="5">
        <v>1</v>
      </c>
      <c r="H63" s="5">
        <v>3</v>
      </c>
      <c r="I63" s="5">
        <v>6</v>
      </c>
      <c r="J63" s="5">
        <v>5</v>
      </c>
      <c r="K63" s="5">
        <v>20</v>
      </c>
      <c r="L63" s="4">
        <v>48</v>
      </c>
      <c r="M63" s="4">
        <v>121</v>
      </c>
      <c r="N63" s="4">
        <v>282</v>
      </c>
      <c r="O63" s="4">
        <v>487</v>
      </c>
    </row>
    <row r="64" spans="1:17" x14ac:dyDescent="0.2">
      <c r="A64" s="61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1</v>
      </c>
      <c r="J64" s="5">
        <v>5</v>
      </c>
      <c r="K64" s="5">
        <v>8</v>
      </c>
      <c r="L64" s="4">
        <v>25</v>
      </c>
      <c r="M64" s="4">
        <v>71</v>
      </c>
      <c r="N64" s="4">
        <v>103</v>
      </c>
      <c r="O64" s="4">
        <v>213</v>
      </c>
    </row>
    <row r="65" spans="1:15" x14ac:dyDescent="0.2">
      <c r="A65" s="61"/>
      <c r="B65" s="3" t="s">
        <v>31</v>
      </c>
      <c r="C65" s="5">
        <v>2</v>
      </c>
      <c r="D65" s="5">
        <v>0</v>
      </c>
      <c r="E65" s="5">
        <v>3</v>
      </c>
      <c r="F65" s="5">
        <v>1</v>
      </c>
      <c r="G65" s="5">
        <v>7</v>
      </c>
      <c r="H65" s="5">
        <v>4</v>
      </c>
      <c r="I65" s="5">
        <v>6</v>
      </c>
      <c r="J65" s="5">
        <v>8</v>
      </c>
      <c r="K65" s="4">
        <v>5</v>
      </c>
      <c r="L65" s="4">
        <v>14</v>
      </c>
      <c r="M65" s="4">
        <v>50</v>
      </c>
      <c r="N65" s="4">
        <v>184</v>
      </c>
      <c r="O65" s="4">
        <v>284</v>
      </c>
    </row>
    <row r="66" spans="1:15" ht="13.5" thickBot="1" x14ac:dyDescent="0.25">
      <c r="A66" s="61"/>
      <c r="B66" s="10" t="s">
        <v>15</v>
      </c>
      <c r="C66" s="39">
        <v>0</v>
      </c>
      <c r="D66" s="39">
        <v>1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2</v>
      </c>
      <c r="K66" s="39">
        <v>1</v>
      </c>
      <c r="L66" s="11">
        <v>6</v>
      </c>
      <c r="M66" s="11">
        <v>10</v>
      </c>
      <c r="N66" s="11">
        <v>281</v>
      </c>
      <c r="O66" s="11">
        <v>301</v>
      </c>
    </row>
    <row r="67" spans="1:15" ht="13.5" thickTop="1" x14ac:dyDescent="0.2">
      <c r="A67" s="61"/>
      <c r="B67" s="16" t="s">
        <v>13</v>
      </c>
      <c r="C67" s="16">
        <v>4</v>
      </c>
      <c r="D67" s="16">
        <v>2</v>
      </c>
      <c r="E67" s="16">
        <v>6</v>
      </c>
      <c r="F67" s="16">
        <v>4</v>
      </c>
      <c r="G67" s="16">
        <v>9</v>
      </c>
      <c r="H67" s="16">
        <v>15</v>
      </c>
      <c r="I67" s="16">
        <v>68</v>
      </c>
      <c r="J67" s="16">
        <v>120</v>
      </c>
      <c r="K67" s="19">
        <v>230</v>
      </c>
      <c r="L67" s="19">
        <v>394</v>
      </c>
      <c r="M67" s="19">
        <v>710</v>
      </c>
      <c r="N67" s="19">
        <v>1858</v>
      </c>
      <c r="O67" s="19">
        <v>3420</v>
      </c>
    </row>
    <row r="68" spans="1:15" x14ac:dyDescent="0.2">
      <c r="A68" s="62"/>
      <c r="B68" s="18" t="s">
        <v>14</v>
      </c>
      <c r="C68" s="20">
        <v>1.1695906432748499E-3</v>
      </c>
      <c r="D68" s="20">
        <v>5.8479532163742702E-4</v>
      </c>
      <c r="E68" s="20">
        <v>1.7543859649122801E-3</v>
      </c>
      <c r="F68" s="20">
        <v>1.1695906432748499E-3</v>
      </c>
      <c r="G68" s="20">
        <v>2.6315789473684201E-3</v>
      </c>
      <c r="H68" s="20">
        <v>4.3859649122806998E-3</v>
      </c>
      <c r="I68" s="20">
        <v>1.9883040935672499E-2</v>
      </c>
      <c r="J68" s="20">
        <v>3.5087719298245598E-2</v>
      </c>
      <c r="K68" s="20">
        <v>6.7251461988304104E-2</v>
      </c>
      <c r="L68" s="20">
        <v>0.115204678362573</v>
      </c>
      <c r="M68" s="20">
        <v>0.20760233918128701</v>
      </c>
      <c r="N68" s="20">
        <v>0.54327485380117002</v>
      </c>
      <c r="O68" s="20">
        <v>1</v>
      </c>
    </row>
    <row r="70" spans="1:15" x14ac:dyDescent="0.2">
      <c r="A70" s="60" t="s">
        <v>24</v>
      </c>
      <c r="B70" s="3" t="s">
        <v>28</v>
      </c>
      <c r="C70" s="4">
        <v>5</v>
      </c>
      <c r="D70" s="4">
        <v>6</v>
      </c>
      <c r="E70" s="4">
        <v>2</v>
      </c>
      <c r="F70" s="4">
        <v>5</v>
      </c>
      <c r="G70" s="4">
        <v>13</v>
      </c>
      <c r="H70" s="4">
        <v>22</v>
      </c>
      <c r="I70" s="4">
        <v>29</v>
      </c>
      <c r="J70" s="4">
        <v>74</v>
      </c>
      <c r="K70" s="4">
        <v>281</v>
      </c>
      <c r="L70" s="4">
        <v>1317</v>
      </c>
      <c r="M70" s="4">
        <v>3332</v>
      </c>
      <c r="N70" s="4">
        <v>11394</v>
      </c>
      <c r="O70" s="4">
        <v>16480</v>
      </c>
    </row>
    <row r="71" spans="1:15" x14ac:dyDescent="0.2">
      <c r="A71" s="61"/>
      <c r="B71" s="3" t="s">
        <v>29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</v>
      </c>
      <c r="K71" s="5">
        <v>5</v>
      </c>
      <c r="L71" s="4">
        <v>46</v>
      </c>
      <c r="M71" s="4">
        <v>320</v>
      </c>
      <c r="N71" s="4">
        <v>2127</v>
      </c>
      <c r="O71" s="4">
        <v>2499</v>
      </c>
    </row>
    <row r="72" spans="1:15" x14ac:dyDescent="0.2">
      <c r="A72" s="61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1</v>
      </c>
      <c r="J72" s="5">
        <v>0</v>
      </c>
      <c r="K72" s="5">
        <v>6</v>
      </c>
      <c r="L72" s="4">
        <v>19</v>
      </c>
      <c r="M72" s="4">
        <v>119</v>
      </c>
      <c r="N72" s="4">
        <v>561</v>
      </c>
      <c r="O72" s="4">
        <v>706</v>
      </c>
    </row>
    <row r="73" spans="1:15" x14ac:dyDescent="0.2">
      <c r="A73" s="61"/>
      <c r="B73" s="3" t="s">
        <v>31</v>
      </c>
      <c r="C73" s="4">
        <v>4</v>
      </c>
      <c r="D73" s="4">
        <v>4</v>
      </c>
      <c r="E73" s="4">
        <v>9</v>
      </c>
      <c r="F73" s="4">
        <v>27</v>
      </c>
      <c r="G73" s="4">
        <v>28</v>
      </c>
      <c r="H73" s="4">
        <v>35</v>
      </c>
      <c r="I73" s="4">
        <v>38</v>
      </c>
      <c r="J73" s="4">
        <v>47</v>
      </c>
      <c r="K73" s="4">
        <v>70</v>
      </c>
      <c r="L73" s="4">
        <v>110</v>
      </c>
      <c r="M73" s="4">
        <v>324</v>
      </c>
      <c r="N73" s="4">
        <v>1344</v>
      </c>
      <c r="O73" s="4">
        <v>2040</v>
      </c>
    </row>
    <row r="74" spans="1:15" ht="13.5" thickBot="1" x14ac:dyDescent="0.25">
      <c r="A74" s="61"/>
      <c r="B74" s="10" t="s">
        <v>15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11">
        <v>2</v>
      </c>
      <c r="I74" s="39">
        <v>0</v>
      </c>
      <c r="J74" s="39">
        <v>0</v>
      </c>
      <c r="K74" s="39">
        <v>4</v>
      </c>
      <c r="L74" s="11">
        <v>7</v>
      </c>
      <c r="M74" s="11">
        <v>30</v>
      </c>
      <c r="N74" s="11">
        <v>1437</v>
      </c>
      <c r="O74" s="11">
        <v>1480</v>
      </c>
    </row>
    <row r="75" spans="1:15" ht="13.5" thickTop="1" x14ac:dyDescent="0.2">
      <c r="A75" s="61"/>
      <c r="B75" s="16" t="s">
        <v>13</v>
      </c>
      <c r="C75" s="16">
        <v>9</v>
      </c>
      <c r="D75" s="16">
        <v>10</v>
      </c>
      <c r="E75" s="16">
        <v>11</v>
      </c>
      <c r="F75" s="16">
        <v>32</v>
      </c>
      <c r="G75" s="16">
        <v>41</v>
      </c>
      <c r="H75" s="16">
        <v>59</v>
      </c>
      <c r="I75" s="16">
        <v>68</v>
      </c>
      <c r="J75" s="16">
        <v>122</v>
      </c>
      <c r="K75" s="19">
        <v>366</v>
      </c>
      <c r="L75" s="19">
        <v>1499</v>
      </c>
      <c r="M75" s="19">
        <v>4125</v>
      </c>
      <c r="N75" s="19">
        <v>16863</v>
      </c>
      <c r="O75" s="19">
        <v>23205</v>
      </c>
    </row>
    <row r="76" spans="1:15" x14ac:dyDescent="0.2">
      <c r="A76" s="62"/>
      <c r="B76" s="18" t="s">
        <v>14</v>
      </c>
      <c r="C76" s="20">
        <v>3.8784744667097601E-4</v>
      </c>
      <c r="D76" s="20">
        <v>4.3094160741219601E-4</v>
      </c>
      <c r="E76" s="20">
        <v>4.7403576815341499E-4</v>
      </c>
      <c r="F76" s="20">
        <v>1.3790131437190301E-3</v>
      </c>
      <c r="G76" s="20">
        <v>1.76686059039E-3</v>
      </c>
      <c r="H76" s="20">
        <v>2.5425554837319501E-3</v>
      </c>
      <c r="I76" s="20">
        <v>2.93040293040293E-3</v>
      </c>
      <c r="J76" s="20">
        <v>5.2574876104287899E-3</v>
      </c>
      <c r="K76" s="20">
        <v>1.5772462831286398E-2</v>
      </c>
      <c r="L76" s="20">
        <v>6.4598146951088106E-2</v>
      </c>
      <c r="M76" s="20">
        <v>0.17776341305753099</v>
      </c>
      <c r="N76" s="20">
        <v>0.72669683257918605</v>
      </c>
      <c r="O76" s="20">
        <v>1</v>
      </c>
    </row>
    <row r="78" spans="1:15" x14ac:dyDescent="0.2">
      <c r="A78" s="60" t="s">
        <v>25</v>
      </c>
      <c r="B78" s="3" t="s">
        <v>28</v>
      </c>
      <c r="C78" s="4">
        <v>1</v>
      </c>
      <c r="D78" s="5">
        <v>0</v>
      </c>
      <c r="E78" s="5">
        <v>0</v>
      </c>
      <c r="F78" s="5">
        <v>1</v>
      </c>
      <c r="G78" s="4">
        <v>2</v>
      </c>
      <c r="H78" s="4">
        <v>5</v>
      </c>
      <c r="I78" s="4">
        <v>12</v>
      </c>
      <c r="J78" s="4">
        <v>17</v>
      </c>
      <c r="K78" s="4">
        <v>48</v>
      </c>
      <c r="L78" s="4">
        <v>131</v>
      </c>
      <c r="M78" s="4">
        <v>248</v>
      </c>
      <c r="N78" s="4">
        <v>618</v>
      </c>
      <c r="O78" s="4">
        <v>1083</v>
      </c>
    </row>
    <row r="79" spans="1:15" x14ac:dyDescent="0.2">
      <c r="A79" s="61"/>
      <c r="B79" s="3" t="s">
        <v>29</v>
      </c>
      <c r="C79" s="5">
        <v>0</v>
      </c>
      <c r="D79" s="5">
        <v>0</v>
      </c>
      <c r="E79" s="5">
        <v>0</v>
      </c>
      <c r="F79" s="5">
        <v>0</v>
      </c>
      <c r="G79" s="5">
        <v>1</v>
      </c>
      <c r="H79" s="5">
        <v>0</v>
      </c>
      <c r="I79" s="5">
        <v>0</v>
      </c>
      <c r="J79" s="5">
        <v>1</v>
      </c>
      <c r="K79" s="5">
        <v>4</v>
      </c>
      <c r="L79" s="4">
        <v>18</v>
      </c>
      <c r="M79" s="4">
        <v>32</v>
      </c>
      <c r="N79" s="4">
        <v>90</v>
      </c>
      <c r="O79" s="4">
        <v>146</v>
      </c>
    </row>
    <row r="80" spans="1:15" x14ac:dyDescent="0.2">
      <c r="A80" s="61"/>
      <c r="B80" s="3" t="s">
        <v>30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</v>
      </c>
      <c r="I80" s="5">
        <v>2</v>
      </c>
      <c r="J80" s="5">
        <v>1</v>
      </c>
      <c r="K80" s="5">
        <v>4</v>
      </c>
      <c r="L80" s="4">
        <v>9</v>
      </c>
      <c r="M80" s="4">
        <v>24</v>
      </c>
      <c r="N80" s="4">
        <v>69</v>
      </c>
      <c r="O80" s="4">
        <v>110</v>
      </c>
    </row>
    <row r="81" spans="1:15" x14ac:dyDescent="0.2">
      <c r="A81" s="61"/>
      <c r="B81" s="3" t="s">
        <v>31</v>
      </c>
      <c r="C81" s="4">
        <v>11</v>
      </c>
      <c r="D81" s="4">
        <v>3</v>
      </c>
      <c r="E81" s="4">
        <v>2</v>
      </c>
      <c r="F81" s="4">
        <v>3</v>
      </c>
      <c r="G81" s="4">
        <v>3</v>
      </c>
      <c r="H81" s="4">
        <v>2</v>
      </c>
      <c r="I81" s="4">
        <v>3</v>
      </c>
      <c r="J81" s="5">
        <v>0</v>
      </c>
      <c r="K81" s="4">
        <v>4</v>
      </c>
      <c r="L81" s="4">
        <v>8</v>
      </c>
      <c r="M81" s="4">
        <v>11</v>
      </c>
      <c r="N81" s="4">
        <v>82</v>
      </c>
      <c r="O81" s="4">
        <v>132</v>
      </c>
    </row>
    <row r="82" spans="1:15" ht="13.5" thickBot="1" x14ac:dyDescent="0.25">
      <c r="A82" s="61"/>
      <c r="B82" s="10" t="s">
        <v>15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11">
        <v>2</v>
      </c>
      <c r="M82" s="11">
        <v>7</v>
      </c>
      <c r="N82" s="11">
        <v>77</v>
      </c>
      <c r="O82" s="11">
        <v>86</v>
      </c>
    </row>
    <row r="83" spans="1:15" ht="13.5" thickTop="1" x14ac:dyDescent="0.2">
      <c r="A83" s="61"/>
      <c r="B83" s="16" t="s">
        <v>13</v>
      </c>
      <c r="C83" s="16">
        <v>12</v>
      </c>
      <c r="D83" s="16">
        <v>3</v>
      </c>
      <c r="E83" s="16">
        <v>2</v>
      </c>
      <c r="F83" s="16">
        <v>4</v>
      </c>
      <c r="G83" s="16">
        <v>6</v>
      </c>
      <c r="H83" s="16">
        <v>8</v>
      </c>
      <c r="I83" s="16">
        <v>17</v>
      </c>
      <c r="J83" s="16">
        <v>19</v>
      </c>
      <c r="K83" s="19">
        <v>60</v>
      </c>
      <c r="L83" s="19">
        <v>168</v>
      </c>
      <c r="M83" s="19">
        <v>322</v>
      </c>
      <c r="N83" s="19">
        <v>936</v>
      </c>
      <c r="O83" s="19">
        <v>1557</v>
      </c>
    </row>
    <row r="84" spans="1:15" x14ac:dyDescent="0.2">
      <c r="A84" s="62"/>
      <c r="B84" s="18" t="s">
        <v>14</v>
      </c>
      <c r="C84" s="20">
        <v>7.7071290944123296E-3</v>
      </c>
      <c r="D84" s="20">
        <v>1.92678227360308E-3</v>
      </c>
      <c r="E84" s="20">
        <v>1.28452151573539E-3</v>
      </c>
      <c r="F84" s="20">
        <v>2.56904303147078E-3</v>
      </c>
      <c r="G84" s="20">
        <v>3.85356454720617E-3</v>
      </c>
      <c r="H84" s="20">
        <v>5.1380860629415496E-3</v>
      </c>
      <c r="I84" s="20">
        <v>1.09184328837508E-2</v>
      </c>
      <c r="J84" s="20">
        <v>1.22029543994862E-2</v>
      </c>
      <c r="K84" s="20">
        <v>3.8535645472061703E-2</v>
      </c>
      <c r="L84" s="20">
        <v>0.107899807321773</v>
      </c>
      <c r="M84" s="20">
        <v>0.20680796403339799</v>
      </c>
      <c r="N84" s="20">
        <v>0.60115606936416199</v>
      </c>
      <c r="O84" s="20">
        <v>1</v>
      </c>
    </row>
    <row r="86" spans="1:15" x14ac:dyDescent="0.2">
      <c r="A86" s="60" t="s">
        <v>26</v>
      </c>
      <c r="B86" s="3" t="s">
        <v>28</v>
      </c>
      <c r="C86" s="5">
        <v>1</v>
      </c>
      <c r="D86" s="5">
        <v>0</v>
      </c>
      <c r="E86" s="4">
        <v>1</v>
      </c>
      <c r="F86" s="4">
        <v>1</v>
      </c>
      <c r="G86" s="4">
        <v>2</v>
      </c>
      <c r="H86" s="4">
        <v>3</v>
      </c>
      <c r="I86" s="4">
        <v>7</v>
      </c>
      <c r="J86" s="4">
        <v>14</v>
      </c>
      <c r="K86" s="4">
        <v>51</v>
      </c>
      <c r="L86" s="4">
        <v>166</v>
      </c>
      <c r="M86" s="4">
        <v>303</v>
      </c>
      <c r="N86" s="4">
        <v>690</v>
      </c>
      <c r="O86" s="4">
        <v>1239</v>
      </c>
    </row>
    <row r="87" spans="1:15" x14ac:dyDescent="0.2">
      <c r="A87" s="61"/>
      <c r="B87" s="3" t="s">
        <v>29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2</v>
      </c>
      <c r="K87" s="5">
        <v>5</v>
      </c>
      <c r="L87" s="4">
        <v>10</v>
      </c>
      <c r="M87" s="4">
        <v>78</v>
      </c>
      <c r="N87" s="4">
        <v>172</v>
      </c>
      <c r="O87" s="4">
        <v>267</v>
      </c>
    </row>
    <row r="88" spans="1:15" x14ac:dyDescent="0.2">
      <c r="A88" s="61"/>
      <c r="B88" s="3" t="s">
        <v>30</v>
      </c>
      <c r="C88" s="5">
        <v>0</v>
      </c>
      <c r="D88" s="5">
        <v>0</v>
      </c>
      <c r="E88" s="5">
        <v>2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4</v>
      </c>
      <c r="L88" s="4">
        <v>13</v>
      </c>
      <c r="M88" s="4">
        <v>18</v>
      </c>
      <c r="N88" s="4">
        <v>74</v>
      </c>
      <c r="O88" s="4">
        <v>112</v>
      </c>
    </row>
    <row r="89" spans="1:15" x14ac:dyDescent="0.2">
      <c r="A89" s="61"/>
      <c r="B89" s="3" t="s">
        <v>31</v>
      </c>
      <c r="C89" s="4">
        <v>11</v>
      </c>
      <c r="D89" s="4">
        <v>1</v>
      </c>
      <c r="E89" s="4">
        <v>2</v>
      </c>
      <c r="F89" s="4">
        <v>2</v>
      </c>
      <c r="G89" s="4">
        <v>2</v>
      </c>
      <c r="H89" s="4">
        <v>7</v>
      </c>
      <c r="I89" s="4">
        <v>6</v>
      </c>
      <c r="J89" s="4">
        <v>11</v>
      </c>
      <c r="K89" s="4">
        <v>12</v>
      </c>
      <c r="L89" s="4">
        <v>18</v>
      </c>
      <c r="M89" s="4">
        <v>29</v>
      </c>
      <c r="N89" s="4">
        <v>103</v>
      </c>
      <c r="O89" s="4">
        <v>204</v>
      </c>
    </row>
    <row r="90" spans="1:15" ht="13.5" thickBot="1" x14ac:dyDescent="0.25">
      <c r="A90" s="61"/>
      <c r="B90" s="10" t="s">
        <v>15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1</v>
      </c>
      <c r="M90" s="11">
        <v>6</v>
      </c>
      <c r="N90" s="11">
        <v>119</v>
      </c>
      <c r="O90" s="11">
        <v>126</v>
      </c>
    </row>
    <row r="91" spans="1:15" ht="13.5" thickTop="1" x14ac:dyDescent="0.2">
      <c r="A91" s="61"/>
      <c r="B91" s="16" t="s">
        <v>13</v>
      </c>
      <c r="C91" s="16">
        <v>12</v>
      </c>
      <c r="D91" s="16">
        <v>1</v>
      </c>
      <c r="E91" s="16">
        <v>5</v>
      </c>
      <c r="F91" s="16">
        <v>3</v>
      </c>
      <c r="G91" s="16">
        <v>4</v>
      </c>
      <c r="H91" s="16">
        <v>10</v>
      </c>
      <c r="I91" s="16">
        <v>13</v>
      </c>
      <c r="J91" s="16">
        <v>28</v>
      </c>
      <c r="K91" s="19">
        <v>72</v>
      </c>
      <c r="L91" s="19">
        <v>208</v>
      </c>
      <c r="M91" s="19">
        <v>434</v>
      </c>
      <c r="N91" s="19">
        <v>1158</v>
      </c>
      <c r="O91" s="19">
        <v>1948</v>
      </c>
    </row>
    <row r="92" spans="1:15" x14ac:dyDescent="0.2">
      <c r="A92" s="62"/>
      <c r="B92" s="18" t="s">
        <v>14</v>
      </c>
      <c r="C92" s="20">
        <v>6.1601642710472299E-3</v>
      </c>
      <c r="D92" s="20">
        <v>5.1334702258726901E-4</v>
      </c>
      <c r="E92" s="20">
        <v>2.5667351129363501E-3</v>
      </c>
      <c r="F92" s="20">
        <v>1.5400410677618101E-3</v>
      </c>
      <c r="G92" s="20">
        <v>2.05338809034908E-3</v>
      </c>
      <c r="H92" s="20">
        <v>5.1334702258726897E-3</v>
      </c>
      <c r="I92" s="20">
        <v>6.6735112936345004E-3</v>
      </c>
      <c r="J92" s="20">
        <v>1.43737166324435E-2</v>
      </c>
      <c r="K92" s="20">
        <v>3.6960985626283402E-2</v>
      </c>
      <c r="L92" s="20">
        <v>0.10677618069815201</v>
      </c>
      <c r="M92" s="20">
        <v>0.22279260780287499</v>
      </c>
      <c r="N92" s="20">
        <v>0.59445585215605701</v>
      </c>
      <c r="O92" s="20">
        <v>1</v>
      </c>
    </row>
    <row r="94" spans="1:15" s="49" customFormat="1" x14ac:dyDescent="0.2">
      <c r="A94" s="56" t="s">
        <v>44</v>
      </c>
    </row>
    <row r="95" spans="1:15" x14ac:dyDescent="0.2">
      <c r="A95" s="12" t="s">
        <v>6</v>
      </c>
    </row>
  </sheetData>
  <mergeCells count="11">
    <mergeCell ref="A70:A76"/>
    <mergeCell ref="A78:A84"/>
    <mergeCell ref="A86:A92"/>
    <mergeCell ref="A54:A60"/>
    <mergeCell ref="A62:A68"/>
    <mergeCell ref="A7:A12"/>
    <mergeCell ref="A14:A20"/>
    <mergeCell ref="A30:A36"/>
    <mergeCell ref="A38:A44"/>
    <mergeCell ref="A46:A52"/>
    <mergeCell ref="A22:A28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344100-0898-4DA9-BFE7-6AE5420AEF7A}"/>
</file>

<file path=customXml/itemProps2.xml><?xml version="1.0" encoding="utf-8"?>
<ds:datastoreItem xmlns:ds="http://schemas.openxmlformats.org/officeDocument/2006/customXml" ds:itemID="{23333482-415A-45F1-8862-6740A66EBBBE}"/>
</file>

<file path=customXml/itemProps3.xml><?xml version="1.0" encoding="utf-8"?>
<ds:datastoreItem xmlns:ds="http://schemas.openxmlformats.org/officeDocument/2006/customXml" ds:itemID="{36031B45-AAF9-4A8D-9371-B444558F9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