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21" i="6" l="1"/>
  <c r="E21" i="6"/>
  <c r="C21" i="6"/>
  <c r="F9" i="7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<sst xmlns="http://schemas.openxmlformats.org/spreadsheetml/2006/main" count="127" uniqueCount="40">
  <si>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</si>
  <si>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</si>
  <si>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</si>
  <si>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</si>
  <si>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</si>
  <si>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</si>
  <si>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</si>
  <si>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</si>
  <si>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</si>
  <si>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</si>
  <si>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</si>
  <si>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</si>
  <si>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</si>
  <si>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</si>
  <si>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</si>
  <si>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</si>
  <si>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Trento</t>
  </si>
  <si>
    <t>Corte d'Appello di Trento</t>
  </si>
  <si>
    <t>Tribunale Ordinario di Bolzano</t>
  </si>
  <si>
    <t>Tribunale Ordinario di Rovereto</t>
  </si>
  <si>
    <t>Tribunale Ordinario di Trento</t>
  </si>
  <si>
    <t>Corte d'Appello di Bolzano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</si>
  <si>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</si>
  <si>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</si>
  <si>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</si>
  <si>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</si>
  <si>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</si>
  <si>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</si>
  <si>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</si>
  <si>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</si>
  <si>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</si>
  <si>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</si>
  <si>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</si>
  <si>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</si>
  <si>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</si>
  <si>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4 novembre 2018</t>
  </si>
  <si>
    <t>Anni 2016 - 30 settembre 2018</t>
  </si>
  <si>
    <t>Iscritti 
gen - set 2018</t>
  </si>
  <si>
    <t>Definiti 
gen - set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</si>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</sst>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zoomScaleNormal="100" workbookViewId="0">
      <selection activeCell="G41" sqref="G41:H4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36</v>
      </c>
      <c r="B4" s="36"/>
    </row>
    <row r="6" spans="1:15" ht="38.2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5" t="s">
        <v>17</v>
      </c>
      <c r="B7" s="3" t="s">
        <v>24</v>
      </c>
      <c r="C7" s="4">
        <v>377</v>
      </c>
      <c r="D7" s="4">
        <v>361</v>
      </c>
      <c r="E7" s="4">
        <v>413</v>
      </c>
      <c r="F7" s="4">
        <v>402</v>
      </c>
      <c r="G7" s="50">
        <v>226</v>
      </c>
      <c r="H7" s="50">
        <v>252</v>
      </c>
    </row>
    <row r="8" spans="1:15" ht="12.75" customHeight="1" x14ac:dyDescent="0.2">
      <c r="A8" s="55"/>
      <c r="B8" s="3" t="s">
        <v>25</v>
      </c>
      <c r="C8" s="4">
        <v>54</v>
      </c>
      <c r="D8" s="4">
        <v>63</v>
      </c>
      <c r="E8" s="4">
        <v>75</v>
      </c>
      <c r="F8" s="4">
        <v>70</v>
      </c>
      <c r="G8" s="50">
        <v>105</v>
      </c>
      <c r="H8" s="50">
        <v>46</v>
      </c>
    </row>
    <row r="9" spans="1:15" ht="12.75" customHeight="1" x14ac:dyDescent="0.2">
      <c r="A9" s="55"/>
      <c r="B9" s="3" t="s">
        <v>26</v>
      </c>
      <c r="C9" s="4">
        <v>34</v>
      </c>
      <c r="D9" s="4">
        <v>40</v>
      </c>
      <c r="E9" s="4">
        <v>38</v>
      </c>
      <c r="F9" s="4">
        <v>31</v>
      </c>
      <c r="G9" s="50">
        <v>25</v>
      </c>
      <c r="H9" s="50">
        <v>17</v>
      </c>
    </row>
    <row r="10" spans="1:15" ht="12.75" customHeight="1" thickBot="1" x14ac:dyDescent="0.25">
      <c r="A10" s="55"/>
      <c r="B10" s="10" t="s">
        <v>27</v>
      </c>
      <c r="C10" s="11">
        <v>159</v>
      </c>
      <c r="D10" s="11">
        <v>223</v>
      </c>
      <c r="E10" s="38">
        <v>124</v>
      </c>
      <c r="F10" s="11">
        <v>131</v>
      </c>
      <c r="G10" s="51">
        <v>73</v>
      </c>
      <c r="H10" s="51">
        <v>66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4</v>
      </c>
      <c r="C11" s="17">
        <v>624</v>
      </c>
      <c r="D11" s="17">
        <v>687</v>
      </c>
      <c r="E11" s="17">
        <v>650</v>
      </c>
      <c r="F11" s="17">
        <v>634</v>
      </c>
      <c r="G11" s="52">
        <v>429</v>
      </c>
      <c r="H11" s="52">
        <v>381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6">
        <f>D11/C11</f>
        <v>1.1009615384615385</v>
      </c>
      <c r="D13" s="57"/>
      <c r="E13" s="56">
        <f>F11/E11</f>
        <v>0.97538461538461541</v>
      </c>
      <c r="F13" s="57"/>
      <c r="G13" s="56">
        <f>H11/G11</f>
        <v>0.88811188811188813</v>
      </c>
      <c r="H13" s="57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21</v>
      </c>
      <c r="B15" s="3" t="s">
        <v>24</v>
      </c>
      <c r="C15" s="4">
        <v>246</v>
      </c>
      <c r="D15" s="4">
        <v>222</v>
      </c>
      <c r="E15" s="4">
        <v>249</v>
      </c>
      <c r="F15" s="4">
        <v>194</v>
      </c>
      <c r="G15" s="50">
        <v>172</v>
      </c>
      <c r="H15" s="50">
        <v>166</v>
      </c>
    </row>
    <row r="16" spans="1:15" x14ac:dyDescent="0.2">
      <c r="A16" s="55"/>
      <c r="B16" s="3" t="s">
        <v>25</v>
      </c>
      <c r="C16" s="4">
        <v>40</v>
      </c>
      <c r="D16" s="4">
        <v>32</v>
      </c>
      <c r="E16" s="4">
        <v>23</v>
      </c>
      <c r="F16" s="4">
        <v>24</v>
      </c>
      <c r="G16" s="50">
        <v>18</v>
      </c>
      <c r="H16" s="50">
        <v>26</v>
      </c>
    </row>
    <row r="17" spans="1:8" x14ac:dyDescent="0.2">
      <c r="A17" s="55"/>
      <c r="B17" s="3" t="s">
        <v>26</v>
      </c>
      <c r="C17" s="4">
        <v>51</v>
      </c>
      <c r="D17" s="4">
        <v>35</v>
      </c>
      <c r="E17" s="4">
        <v>99</v>
      </c>
      <c r="F17" s="4">
        <v>38</v>
      </c>
      <c r="G17" s="50">
        <v>46</v>
      </c>
      <c r="H17" s="50">
        <v>19</v>
      </c>
    </row>
    <row r="18" spans="1:8" ht="13.5" thickBot="1" x14ac:dyDescent="0.25">
      <c r="A18" s="55"/>
      <c r="B18" s="10" t="s">
        <v>27</v>
      </c>
      <c r="C18" s="11">
        <v>110</v>
      </c>
      <c r="D18" s="11">
        <v>102</v>
      </c>
      <c r="E18" s="38">
        <v>89</v>
      </c>
      <c r="F18" s="11">
        <v>91</v>
      </c>
      <c r="G18" s="51">
        <v>74</v>
      </c>
      <c r="H18" s="51">
        <v>73</v>
      </c>
    </row>
    <row r="19" spans="1:8" ht="13.5" thickTop="1" x14ac:dyDescent="0.2">
      <c r="A19" s="55"/>
      <c r="B19" s="16" t="s">
        <v>4</v>
      </c>
      <c r="C19" s="17">
        <v>447</v>
      </c>
      <c r="D19" s="17">
        <v>391</v>
      </c>
      <c r="E19" s="17">
        <v>460</v>
      </c>
      <c r="F19" s="17">
        <v>347</v>
      </c>
      <c r="G19" s="52">
        <v>310</v>
      </c>
      <c r="H19" s="52">
        <v>284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6">
        <f>D19/C19</f>
        <v>0.87472035794183445</v>
      </c>
      <c r="D21" s="57"/>
      <c r="E21" s="56">
        <f>F19/E19</f>
        <v>0.7543478260869565</v>
      </c>
      <c r="F21" s="57"/>
      <c r="G21" s="56">
        <f>H19/G19</f>
        <v>0.91612903225806452</v>
      </c>
      <c r="H21" s="57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5" t="s">
        <v>18</v>
      </c>
      <c r="B23" s="3" t="s">
        <v>24</v>
      </c>
      <c r="C23" s="4">
        <v>2864</v>
      </c>
      <c r="D23" s="4">
        <v>3175</v>
      </c>
      <c r="E23" s="4">
        <v>2485</v>
      </c>
      <c r="F23" s="4">
        <v>2645</v>
      </c>
      <c r="G23" s="4">
        <v>1659</v>
      </c>
      <c r="H23" s="4">
        <v>1926</v>
      </c>
    </row>
    <row r="24" spans="1:8" x14ac:dyDescent="0.2">
      <c r="A24" s="55" t="s">
        <v>2</v>
      </c>
      <c r="B24" s="3" t="s">
        <v>25</v>
      </c>
      <c r="C24" s="4">
        <v>876</v>
      </c>
      <c r="D24" s="4">
        <v>1023</v>
      </c>
      <c r="E24" s="4">
        <v>688</v>
      </c>
      <c r="F24" s="4">
        <v>705</v>
      </c>
      <c r="G24" s="4">
        <v>541</v>
      </c>
      <c r="H24" s="4">
        <v>566</v>
      </c>
    </row>
    <row r="25" spans="1:8" x14ac:dyDescent="0.2">
      <c r="A25" s="55"/>
      <c r="B25" s="3" t="s">
        <v>26</v>
      </c>
      <c r="C25" s="4">
        <v>255</v>
      </c>
      <c r="D25" s="4">
        <v>138</v>
      </c>
      <c r="E25" s="4">
        <v>156</v>
      </c>
      <c r="F25" s="4">
        <v>274</v>
      </c>
      <c r="G25" s="4">
        <v>107</v>
      </c>
      <c r="H25" s="4">
        <v>111</v>
      </c>
    </row>
    <row r="26" spans="1:8" x14ac:dyDescent="0.2">
      <c r="A26" s="55" t="s">
        <v>2</v>
      </c>
      <c r="B26" s="3" t="s">
        <v>27</v>
      </c>
      <c r="C26" s="4">
        <v>3417</v>
      </c>
      <c r="D26" s="4">
        <v>3402</v>
      </c>
      <c r="E26" s="4">
        <v>3477</v>
      </c>
      <c r="F26" s="4">
        <v>3269</v>
      </c>
      <c r="G26" s="4">
        <v>2636</v>
      </c>
      <c r="H26" s="4">
        <v>2522</v>
      </c>
    </row>
    <row r="27" spans="1:8" ht="13.5" thickBot="1" x14ac:dyDescent="0.25">
      <c r="A27" s="55" t="s">
        <v>2</v>
      </c>
      <c r="B27" s="10" t="s">
        <v>15</v>
      </c>
      <c r="C27" s="11">
        <v>3242</v>
      </c>
      <c r="D27" s="11">
        <v>3333</v>
      </c>
      <c r="E27" s="38">
        <v>2912</v>
      </c>
      <c r="F27" s="11">
        <v>2674</v>
      </c>
      <c r="G27" s="11">
        <v>2053</v>
      </c>
      <c r="H27" s="11">
        <v>2063</v>
      </c>
    </row>
    <row r="28" spans="1:8" ht="13.5" thickTop="1" x14ac:dyDescent="0.2">
      <c r="A28" s="55"/>
      <c r="B28" s="16" t="s">
        <v>4</v>
      </c>
      <c r="C28" s="17">
        <v>10654</v>
      </c>
      <c r="D28" s="17">
        <v>11071</v>
      </c>
      <c r="E28" s="17">
        <v>9718</v>
      </c>
      <c r="F28" s="17">
        <v>9567</v>
      </c>
      <c r="G28" s="17">
        <v>6996</v>
      </c>
      <c r="H28" s="17">
        <v>7188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6">
        <f>D28/C28</f>
        <v>1.0391402290219636</v>
      </c>
      <c r="D30" s="57"/>
      <c r="E30" s="56">
        <f>F28/E28</f>
        <v>0.98446182342045685</v>
      </c>
      <c r="F30" s="57"/>
      <c r="G30" s="56">
        <f>H28/G28</f>
        <v>1.0274442538593482</v>
      </c>
      <c r="H30" s="57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5" t="s">
        <v>19</v>
      </c>
      <c r="B32" s="3" t="s">
        <v>24</v>
      </c>
      <c r="C32" s="4">
        <v>767</v>
      </c>
      <c r="D32" s="4">
        <v>837</v>
      </c>
      <c r="E32" s="4">
        <v>698</v>
      </c>
      <c r="F32" s="4">
        <v>775</v>
      </c>
      <c r="G32" s="4">
        <v>466</v>
      </c>
      <c r="H32" s="4">
        <v>480</v>
      </c>
    </row>
    <row r="33" spans="1:8" x14ac:dyDescent="0.2">
      <c r="A33" s="55" t="s">
        <v>3</v>
      </c>
      <c r="B33" s="3" t="s">
        <v>25</v>
      </c>
      <c r="C33" s="4">
        <v>278</v>
      </c>
      <c r="D33" s="4">
        <v>309</v>
      </c>
      <c r="E33" s="4">
        <v>200</v>
      </c>
      <c r="F33" s="4">
        <v>206</v>
      </c>
      <c r="G33" s="4">
        <v>179</v>
      </c>
      <c r="H33" s="4">
        <v>190</v>
      </c>
    </row>
    <row r="34" spans="1:8" x14ac:dyDescent="0.2">
      <c r="A34" s="55"/>
      <c r="B34" s="3" t="s">
        <v>26</v>
      </c>
      <c r="C34" s="4">
        <v>32</v>
      </c>
      <c r="D34" s="4">
        <v>27</v>
      </c>
      <c r="E34" s="4">
        <v>31</v>
      </c>
      <c r="F34" s="4">
        <v>30</v>
      </c>
      <c r="G34" s="4">
        <v>19</v>
      </c>
      <c r="H34" s="4">
        <v>20</v>
      </c>
    </row>
    <row r="35" spans="1:8" x14ac:dyDescent="0.2">
      <c r="A35" s="55" t="s">
        <v>3</v>
      </c>
      <c r="B35" s="3" t="s">
        <v>27</v>
      </c>
      <c r="C35" s="5">
        <v>1498</v>
      </c>
      <c r="D35" s="4">
        <v>1456</v>
      </c>
      <c r="E35" s="4">
        <v>1362</v>
      </c>
      <c r="F35" s="4">
        <v>1332</v>
      </c>
      <c r="G35" s="5">
        <v>1049</v>
      </c>
      <c r="H35" s="4">
        <v>1020</v>
      </c>
    </row>
    <row r="36" spans="1:8" ht="13.5" thickBot="1" x14ac:dyDescent="0.25">
      <c r="A36" s="55" t="s">
        <v>3</v>
      </c>
      <c r="B36" s="10" t="s">
        <v>15</v>
      </c>
      <c r="C36" s="11">
        <v>748</v>
      </c>
      <c r="D36" s="11">
        <v>743</v>
      </c>
      <c r="E36" s="38">
        <v>674</v>
      </c>
      <c r="F36" s="11">
        <v>665</v>
      </c>
      <c r="G36" s="11">
        <v>468</v>
      </c>
      <c r="H36" s="11">
        <v>469</v>
      </c>
    </row>
    <row r="37" spans="1:8" ht="13.5" thickTop="1" x14ac:dyDescent="0.2">
      <c r="A37" s="55"/>
      <c r="B37" s="16" t="s">
        <v>4</v>
      </c>
      <c r="C37" s="17">
        <v>3323</v>
      </c>
      <c r="D37" s="17">
        <v>3372</v>
      </c>
      <c r="E37" s="17">
        <v>2965</v>
      </c>
      <c r="F37" s="17">
        <v>3008</v>
      </c>
      <c r="G37" s="17">
        <v>2181</v>
      </c>
      <c r="H37" s="17">
        <v>2179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6">
        <f>D37/C37</f>
        <v>1.0147457117062895</v>
      </c>
      <c r="D39" s="57"/>
      <c r="E39" s="56">
        <f>F37/E37</f>
        <v>1.0145025295109613</v>
      </c>
      <c r="F39" s="57"/>
      <c r="G39" s="56">
        <f>H37/G37</f>
        <v>0.99908298945437868</v>
      </c>
      <c r="H39" s="57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5" t="s">
        <v>20</v>
      </c>
      <c r="B41" s="3" t="s">
        <v>24</v>
      </c>
      <c r="C41" s="4">
        <v>2904</v>
      </c>
      <c r="D41" s="4">
        <v>2533</v>
      </c>
      <c r="E41" s="4">
        <v>2695</v>
      </c>
      <c r="F41" s="4">
        <v>2630</v>
      </c>
      <c r="G41" s="4">
        <v>1998</v>
      </c>
      <c r="H41" s="4">
        <v>1897</v>
      </c>
    </row>
    <row r="42" spans="1:8" x14ac:dyDescent="0.2">
      <c r="A42" s="55"/>
      <c r="B42" s="3" t="s">
        <v>25</v>
      </c>
      <c r="C42" s="4">
        <v>624</v>
      </c>
      <c r="D42" s="4">
        <v>595</v>
      </c>
      <c r="E42" s="4">
        <v>631</v>
      </c>
      <c r="F42" s="4">
        <v>703</v>
      </c>
      <c r="G42" s="4">
        <v>362</v>
      </c>
      <c r="H42" s="4">
        <v>417</v>
      </c>
    </row>
    <row r="43" spans="1:8" x14ac:dyDescent="0.2">
      <c r="A43" s="55"/>
      <c r="B43" s="3" t="s">
        <v>26</v>
      </c>
      <c r="C43" s="4">
        <v>91</v>
      </c>
      <c r="D43" s="4">
        <v>90</v>
      </c>
      <c r="E43" s="4">
        <v>106</v>
      </c>
      <c r="F43" s="4">
        <v>128</v>
      </c>
      <c r="G43" s="4">
        <v>70</v>
      </c>
      <c r="H43" s="4">
        <v>63</v>
      </c>
    </row>
    <row r="44" spans="1:8" x14ac:dyDescent="0.2">
      <c r="A44" s="55"/>
      <c r="B44" s="3" t="s">
        <v>27</v>
      </c>
      <c r="C44" s="5">
        <v>4799</v>
      </c>
      <c r="D44" s="4">
        <v>4756</v>
      </c>
      <c r="E44" s="4">
        <v>4787</v>
      </c>
      <c r="F44" s="4">
        <v>4812</v>
      </c>
      <c r="G44" s="4">
        <v>3575</v>
      </c>
      <c r="H44" s="4">
        <v>3557</v>
      </c>
    </row>
    <row r="45" spans="1:8" ht="13.5" thickBot="1" x14ac:dyDescent="0.25">
      <c r="A45" s="55"/>
      <c r="B45" s="10" t="s">
        <v>15</v>
      </c>
      <c r="C45" s="11">
        <v>2351</v>
      </c>
      <c r="D45" s="11">
        <v>2271</v>
      </c>
      <c r="E45" s="38">
        <v>1911</v>
      </c>
      <c r="F45" s="11">
        <v>1954</v>
      </c>
      <c r="G45" s="11">
        <v>1230</v>
      </c>
      <c r="H45" s="11">
        <v>1244</v>
      </c>
    </row>
    <row r="46" spans="1:8" ht="13.5" thickTop="1" x14ac:dyDescent="0.2">
      <c r="A46" s="55"/>
      <c r="B46" s="16" t="s">
        <v>4</v>
      </c>
      <c r="C46" s="17">
        <v>10769</v>
      </c>
      <c r="D46" s="17">
        <v>10245</v>
      </c>
      <c r="E46" s="17">
        <v>10130</v>
      </c>
      <c r="F46" s="17">
        <v>10227</v>
      </c>
      <c r="G46" s="17">
        <v>7235</v>
      </c>
      <c r="H46" s="17">
        <v>7178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6">
        <f>D46/C46</f>
        <v>0.95134181446745292</v>
      </c>
      <c r="D48" s="57"/>
      <c r="E48" s="56">
        <f>F46/E46</f>
        <v>1.0095755182625863</v>
      </c>
      <c r="F48" s="57"/>
      <c r="G48" s="56">
        <f>H46/G46</f>
        <v>0.99212163096060813</v>
      </c>
      <c r="H48" s="57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4" t="s">
        <v>35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</sheetData>
  <mergeCells count="20">
    <mergeCell ref="E39:F39"/>
    <mergeCell ref="G39:H39"/>
    <mergeCell ref="C48:D48"/>
    <mergeCell ref="E48:F48"/>
    <mergeCell ref="G48:H48"/>
    <mergeCell ref="E13:F13"/>
    <mergeCell ref="G13:H13"/>
    <mergeCell ref="C30:D30"/>
    <mergeCell ref="E30:F30"/>
    <mergeCell ref="G30:H30"/>
    <mergeCell ref="E21:F21"/>
    <mergeCell ref="G21:H21"/>
    <mergeCell ref="A7:A11"/>
    <mergeCell ref="A23:A28"/>
    <mergeCell ref="A32:A37"/>
    <mergeCell ref="A41:A46"/>
    <mergeCell ref="C39:D39"/>
    <mergeCell ref="C13:D13"/>
    <mergeCell ref="A15:A19"/>
    <mergeCell ref="C21:D2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D9" sqref="D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33</v>
      </c>
      <c r="D6" s="31" t="s">
        <v>39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5">
        <v>553</v>
      </c>
      <c r="D7" s="45">
        <v>543</v>
      </c>
      <c r="E7" s="30"/>
      <c r="F7" s="23">
        <f>(D7-C7)/C7</f>
        <v>-1.8083182640144666E-2</v>
      </c>
    </row>
    <row r="8" spans="1:8" s="24" customFormat="1" ht="6" customHeight="1" x14ac:dyDescent="0.25">
      <c r="A8" s="34"/>
      <c r="B8" s="41"/>
      <c r="C8" s="46"/>
      <c r="D8" s="46"/>
      <c r="E8" s="42"/>
      <c r="F8" s="43"/>
    </row>
    <row r="9" spans="1:8" ht="21.75" customHeight="1" x14ac:dyDescent="0.2">
      <c r="A9" s="33" t="s">
        <v>21</v>
      </c>
      <c r="B9" s="25" t="s">
        <v>4</v>
      </c>
      <c r="C9" s="47">
        <v>415</v>
      </c>
      <c r="D9" s="47">
        <v>604</v>
      </c>
      <c r="E9" s="30"/>
      <c r="F9" s="26">
        <f>(D9-C9)/C9</f>
        <v>0.45542168674698796</v>
      </c>
    </row>
    <row r="10" spans="1:8" x14ac:dyDescent="0.2">
      <c r="C10" s="2"/>
      <c r="D10" s="44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5238</v>
      </c>
      <c r="D11" s="47">
        <v>4084</v>
      </c>
      <c r="E11" s="30"/>
      <c r="F11" s="26">
        <f>(D11-C11)/C11</f>
        <v>-0.22031309660175641</v>
      </c>
    </row>
    <row r="12" spans="1:8" ht="14.45" customHeight="1" x14ac:dyDescent="0.2">
      <c r="A12" s="34"/>
      <c r="B12" s="14"/>
      <c r="C12" s="40"/>
      <c r="D12" s="48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1044</v>
      </c>
      <c r="D13" s="47">
        <v>995</v>
      </c>
      <c r="E13" s="30"/>
      <c r="F13" s="26">
        <f>(D13-C13)/C13</f>
        <v>-4.6934865900383142E-2</v>
      </c>
      <c r="H13" s="2"/>
    </row>
    <row r="14" spans="1:8" x14ac:dyDescent="0.2">
      <c r="C14" s="2"/>
      <c r="D14" s="49"/>
      <c r="E14" s="15"/>
      <c r="F14" s="2"/>
    </row>
    <row r="15" spans="1:8" s="24" customFormat="1" ht="27" customHeight="1" x14ac:dyDescent="0.25">
      <c r="A15" s="33" t="s">
        <v>20</v>
      </c>
      <c r="B15" s="25" t="s">
        <v>4</v>
      </c>
      <c r="C15" s="39">
        <v>4121</v>
      </c>
      <c r="D15" s="47">
        <v>4545</v>
      </c>
      <c r="E15" s="30"/>
      <c r="F15" s="26">
        <f>(D15-C15)/C15</f>
        <v>0.10288764862897355</v>
      </c>
    </row>
    <row r="16" spans="1:8" x14ac:dyDescent="0.2">
      <c r="C16" s="2"/>
      <c r="D16" s="49"/>
      <c r="E16" s="15"/>
    </row>
    <row r="18" spans="1:1" x14ac:dyDescent="0.2">
      <c r="A18" s="54" t="s">
        <v>35</v>
      </c>
    </row>
    <row r="19" spans="1:1" x14ac:dyDescent="0.2">
      <c r="A19" s="12" t="s">
        <v>5</v>
      </c>
    </row>
  </sheetData>
  <conditionalFormatting sqref="F7:F8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abSelected="1" zoomScaleNormal="100" workbookViewId="0">
      <selection activeCell="G11" sqref="G1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28</v>
      </c>
      <c r="B3" s="36"/>
    </row>
    <row r="4" spans="1:19" x14ac:dyDescent="0.2">
      <c r="A4" s="35" t="s">
        <v>34</v>
      </c>
    </row>
    <row r="6" spans="1:19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3">
        <v>43373</v>
      </c>
      <c r="O6" s="7" t="s">
        <v>0</v>
      </c>
    </row>
    <row r="7" spans="1:19" ht="13.9" customHeight="1" x14ac:dyDescent="0.2">
      <c r="A7" s="58" t="s">
        <v>17</v>
      </c>
      <c r="B7" s="3" t="s">
        <v>24</v>
      </c>
      <c r="C7" s="5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2</v>
      </c>
      <c r="K7" s="4">
        <v>3</v>
      </c>
      <c r="L7" s="4">
        <v>22</v>
      </c>
      <c r="M7" s="4">
        <v>152</v>
      </c>
      <c r="N7" s="4">
        <v>200</v>
      </c>
      <c r="O7" s="4">
        <v>380</v>
      </c>
    </row>
    <row r="8" spans="1:19" ht="13.9" customHeight="1" x14ac:dyDescent="0.2">
      <c r="A8" s="59"/>
      <c r="B8" s="3" t="s">
        <v>25</v>
      </c>
      <c r="C8" s="3">
        <v>1</v>
      </c>
      <c r="D8" s="3">
        <v>0</v>
      </c>
      <c r="E8" s="3">
        <v>0</v>
      </c>
      <c r="F8" s="5">
        <v>0</v>
      </c>
      <c r="G8" s="5">
        <v>0</v>
      </c>
      <c r="H8" s="3">
        <v>0</v>
      </c>
      <c r="I8" s="5">
        <v>0</v>
      </c>
      <c r="J8" s="5">
        <v>0</v>
      </c>
      <c r="K8" s="5">
        <v>0</v>
      </c>
      <c r="L8" s="5">
        <v>0</v>
      </c>
      <c r="M8" s="5">
        <v>4</v>
      </c>
      <c r="N8" s="4">
        <v>89</v>
      </c>
      <c r="O8" s="4">
        <v>94</v>
      </c>
    </row>
    <row r="9" spans="1:19" x14ac:dyDescent="0.2">
      <c r="A9" s="59"/>
      <c r="B9" s="3" t="s">
        <v>26</v>
      </c>
      <c r="C9" s="5">
        <v>0</v>
      </c>
      <c r="D9" s="3">
        <v>0</v>
      </c>
      <c r="E9" s="3">
        <v>0</v>
      </c>
      <c r="F9" s="5">
        <v>0</v>
      </c>
      <c r="G9" s="5">
        <v>0</v>
      </c>
      <c r="H9" s="3">
        <v>0</v>
      </c>
      <c r="I9" s="5">
        <v>0</v>
      </c>
      <c r="J9" s="5">
        <v>0</v>
      </c>
      <c r="K9" s="5">
        <v>0</v>
      </c>
      <c r="L9" s="5">
        <v>1</v>
      </c>
      <c r="M9" s="4">
        <v>8</v>
      </c>
      <c r="N9" s="4">
        <v>21</v>
      </c>
      <c r="O9" s="4">
        <v>30</v>
      </c>
    </row>
    <row r="10" spans="1:19" ht="13.5" thickBot="1" x14ac:dyDescent="0.25">
      <c r="A10" s="59"/>
      <c r="B10" s="10" t="s">
        <v>27</v>
      </c>
      <c r="C10" s="38">
        <v>0</v>
      </c>
      <c r="D10" s="10">
        <v>0</v>
      </c>
      <c r="E10" s="10">
        <v>0</v>
      </c>
      <c r="F10" s="38">
        <v>0</v>
      </c>
      <c r="G10" s="38">
        <v>0</v>
      </c>
      <c r="H10" s="10">
        <v>0</v>
      </c>
      <c r="I10" s="38">
        <v>0</v>
      </c>
      <c r="J10" s="38">
        <v>0</v>
      </c>
      <c r="K10" s="38">
        <v>0</v>
      </c>
      <c r="L10" s="38">
        <v>2</v>
      </c>
      <c r="M10" s="11">
        <v>5</v>
      </c>
      <c r="N10" s="11">
        <v>32</v>
      </c>
      <c r="O10" s="11">
        <v>39</v>
      </c>
      <c r="R10" s="2"/>
      <c r="S10" s="2"/>
    </row>
    <row r="11" spans="1:19" ht="13.5" thickTop="1" x14ac:dyDescent="0.2">
      <c r="A11" s="59"/>
      <c r="B11" s="16" t="s">
        <v>13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2</v>
      </c>
      <c r="K11" s="19">
        <v>3</v>
      </c>
      <c r="L11" s="19">
        <v>25</v>
      </c>
      <c r="M11" s="19">
        <v>169</v>
      </c>
      <c r="N11" s="19">
        <v>342</v>
      </c>
      <c r="O11" s="19">
        <v>543</v>
      </c>
      <c r="S11" s="2"/>
    </row>
    <row r="12" spans="1:19" x14ac:dyDescent="0.2">
      <c r="A12" s="60"/>
      <c r="B12" s="18" t="s">
        <v>14</v>
      </c>
      <c r="C12" s="20">
        <v>1.8416206261510099E-3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1.8416206261510099E-3</v>
      </c>
      <c r="J12" s="20">
        <v>3.6832412523020298E-3</v>
      </c>
      <c r="K12" s="20">
        <v>5.5248618784530402E-3</v>
      </c>
      <c r="L12" s="20">
        <v>4.6040515653775302E-2</v>
      </c>
      <c r="M12" s="20">
        <v>0.31123388581952099</v>
      </c>
      <c r="N12" s="20">
        <v>0.62983425414364602</v>
      </c>
      <c r="O12" s="20">
        <v>1</v>
      </c>
    </row>
    <row r="14" spans="1:19" x14ac:dyDescent="0.2">
      <c r="A14" s="58" t="s">
        <v>21</v>
      </c>
      <c r="B14" s="3" t="s">
        <v>24</v>
      </c>
      <c r="C14" s="3">
        <v>0</v>
      </c>
      <c r="D14" s="3">
        <v>0</v>
      </c>
      <c r="E14" s="3">
        <v>0</v>
      </c>
      <c r="F14" s="5">
        <v>1</v>
      </c>
      <c r="G14" s="3">
        <v>0</v>
      </c>
      <c r="H14" s="3">
        <v>0</v>
      </c>
      <c r="I14" s="3">
        <v>1</v>
      </c>
      <c r="J14" s="3">
        <v>1</v>
      </c>
      <c r="K14" s="4">
        <v>6</v>
      </c>
      <c r="L14" s="4">
        <v>36</v>
      </c>
      <c r="M14" s="4">
        <v>176</v>
      </c>
      <c r="N14" s="4">
        <v>165</v>
      </c>
      <c r="O14" s="4">
        <v>386</v>
      </c>
    </row>
    <row r="15" spans="1:19" x14ac:dyDescent="0.2">
      <c r="A15" s="59"/>
      <c r="B15" s="3" t="s">
        <v>25</v>
      </c>
      <c r="C15" s="3">
        <v>0</v>
      </c>
      <c r="D15" s="5">
        <v>0</v>
      </c>
      <c r="E15" s="3">
        <v>0</v>
      </c>
      <c r="F15" s="5">
        <v>0</v>
      </c>
      <c r="G15" s="5">
        <v>0</v>
      </c>
      <c r="H15" s="3">
        <v>0</v>
      </c>
      <c r="I15" s="5">
        <v>0</v>
      </c>
      <c r="J15" s="5">
        <v>0</v>
      </c>
      <c r="K15" s="5">
        <v>0</v>
      </c>
      <c r="L15" s="5">
        <v>1</v>
      </c>
      <c r="M15" s="4">
        <v>16</v>
      </c>
      <c r="N15" s="4">
        <v>18</v>
      </c>
      <c r="O15" s="4">
        <v>35</v>
      </c>
    </row>
    <row r="16" spans="1:19" x14ac:dyDescent="0.2">
      <c r="A16" s="59"/>
      <c r="B16" s="3" t="s">
        <v>26</v>
      </c>
      <c r="C16" s="3">
        <v>0</v>
      </c>
      <c r="D16" s="5">
        <v>0</v>
      </c>
      <c r="E16" s="3">
        <v>0</v>
      </c>
      <c r="F16" s="5">
        <v>0</v>
      </c>
      <c r="G16" s="5">
        <v>0</v>
      </c>
      <c r="H16" s="3">
        <v>0</v>
      </c>
      <c r="I16" s="5">
        <v>0</v>
      </c>
      <c r="J16" s="5">
        <v>0</v>
      </c>
      <c r="K16" s="5">
        <v>0</v>
      </c>
      <c r="L16" s="5">
        <v>7</v>
      </c>
      <c r="M16" s="4">
        <v>89</v>
      </c>
      <c r="N16" s="4">
        <v>45</v>
      </c>
      <c r="O16" s="4">
        <v>141</v>
      </c>
    </row>
    <row r="17" spans="1:15" ht="13.5" thickBot="1" x14ac:dyDescent="0.25">
      <c r="A17" s="59"/>
      <c r="B17" s="10" t="s">
        <v>27</v>
      </c>
      <c r="C17" s="10">
        <v>0</v>
      </c>
      <c r="D17" s="38">
        <v>0</v>
      </c>
      <c r="E17" s="10">
        <v>0</v>
      </c>
      <c r="F17" s="38">
        <v>0</v>
      </c>
      <c r="G17" s="38">
        <v>0</v>
      </c>
      <c r="H17" s="10">
        <v>0</v>
      </c>
      <c r="I17" s="38">
        <v>0</v>
      </c>
      <c r="J17" s="38">
        <v>0</v>
      </c>
      <c r="K17" s="38">
        <v>0</v>
      </c>
      <c r="L17" s="38">
        <v>2</v>
      </c>
      <c r="M17" s="11">
        <v>10</v>
      </c>
      <c r="N17" s="11">
        <v>30</v>
      </c>
      <c r="O17" s="11">
        <v>42</v>
      </c>
    </row>
    <row r="18" spans="1:15" ht="13.5" thickTop="1" x14ac:dyDescent="0.2">
      <c r="A18" s="59"/>
      <c r="B18" s="16" t="s">
        <v>13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1</v>
      </c>
      <c r="J18" s="16">
        <v>1</v>
      </c>
      <c r="K18" s="19">
        <v>6</v>
      </c>
      <c r="L18" s="19">
        <v>46</v>
      </c>
      <c r="M18" s="19">
        <v>291</v>
      </c>
      <c r="N18" s="19">
        <v>258</v>
      </c>
      <c r="O18" s="19">
        <v>604</v>
      </c>
    </row>
    <row r="19" spans="1:15" x14ac:dyDescent="0.2">
      <c r="A19" s="60"/>
      <c r="B19" s="18" t="s">
        <v>14</v>
      </c>
      <c r="C19" s="20">
        <v>0</v>
      </c>
      <c r="D19" s="20">
        <v>0</v>
      </c>
      <c r="E19" s="20">
        <v>0</v>
      </c>
      <c r="F19" s="20">
        <v>1.6556291390728501E-3</v>
      </c>
      <c r="G19" s="20">
        <v>0</v>
      </c>
      <c r="H19" s="20">
        <v>0</v>
      </c>
      <c r="I19" s="20">
        <v>1.6556291390728501E-3</v>
      </c>
      <c r="J19" s="20">
        <v>1.6556291390728501E-3</v>
      </c>
      <c r="K19" s="20">
        <v>9.93377483443709E-3</v>
      </c>
      <c r="L19" s="20">
        <v>7.6158940397350994E-2</v>
      </c>
      <c r="M19" s="20">
        <v>0.48178807947019903</v>
      </c>
      <c r="N19" s="20">
        <v>0.427152317880795</v>
      </c>
      <c r="O19" s="20">
        <v>1</v>
      </c>
    </row>
    <row r="21" spans="1:15" ht="12.75" customHeight="1" x14ac:dyDescent="0.2">
      <c r="A21" s="58" t="s">
        <v>18</v>
      </c>
      <c r="B21" s="3" t="s">
        <v>24</v>
      </c>
      <c r="C21" s="4">
        <v>2</v>
      </c>
      <c r="D21" s="5">
        <v>2</v>
      </c>
      <c r="E21" s="4">
        <v>1</v>
      </c>
      <c r="F21" s="4">
        <v>2</v>
      </c>
      <c r="G21" s="4">
        <v>5</v>
      </c>
      <c r="H21" s="4">
        <v>15</v>
      </c>
      <c r="I21" s="4">
        <v>31</v>
      </c>
      <c r="J21" s="4">
        <v>69</v>
      </c>
      <c r="K21" s="4">
        <v>244</v>
      </c>
      <c r="L21" s="4">
        <v>488</v>
      </c>
      <c r="M21" s="4">
        <v>833</v>
      </c>
      <c r="N21" s="4">
        <v>1163</v>
      </c>
      <c r="O21" s="4">
        <v>2855</v>
      </c>
    </row>
    <row r="22" spans="1:15" x14ac:dyDescent="0.2">
      <c r="A22" s="59"/>
      <c r="B22" s="3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4">
        <v>5</v>
      </c>
      <c r="M22" s="4">
        <v>89</v>
      </c>
      <c r="N22" s="4">
        <v>171</v>
      </c>
      <c r="O22" s="4">
        <v>265</v>
      </c>
    </row>
    <row r="23" spans="1:15" x14ac:dyDescent="0.2">
      <c r="A23" s="59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4">
        <v>4</v>
      </c>
      <c r="M23" s="4">
        <v>16</v>
      </c>
      <c r="N23" s="4">
        <v>72</v>
      </c>
      <c r="O23" s="4">
        <v>93</v>
      </c>
    </row>
    <row r="24" spans="1:15" x14ac:dyDescent="0.2">
      <c r="A24" s="59"/>
      <c r="B24" s="3" t="s">
        <v>27</v>
      </c>
      <c r="C24" s="5">
        <v>3</v>
      </c>
      <c r="D24" s="5">
        <v>0</v>
      </c>
      <c r="E24" s="5">
        <v>0</v>
      </c>
      <c r="F24" s="5">
        <v>0</v>
      </c>
      <c r="G24" s="5">
        <v>2</v>
      </c>
      <c r="H24" s="5">
        <v>3</v>
      </c>
      <c r="I24" s="5">
        <v>5</v>
      </c>
      <c r="J24" s="5">
        <v>9</v>
      </c>
      <c r="K24" s="5">
        <v>12</v>
      </c>
      <c r="L24" s="4">
        <v>41</v>
      </c>
      <c r="M24" s="4">
        <v>70</v>
      </c>
      <c r="N24" s="4">
        <v>479</v>
      </c>
      <c r="O24" s="4">
        <v>624</v>
      </c>
    </row>
    <row r="25" spans="1:15" ht="13.5" thickBot="1" x14ac:dyDescent="0.25">
      <c r="A25" s="59"/>
      <c r="B25" s="10" t="s">
        <v>15</v>
      </c>
      <c r="C25" s="38">
        <v>0</v>
      </c>
      <c r="D25" s="38">
        <v>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2</v>
      </c>
      <c r="L25" s="11">
        <v>8</v>
      </c>
      <c r="M25" s="11">
        <v>30</v>
      </c>
      <c r="N25" s="11">
        <v>206</v>
      </c>
      <c r="O25" s="11">
        <v>247</v>
      </c>
    </row>
    <row r="26" spans="1:15" ht="13.5" thickTop="1" x14ac:dyDescent="0.2">
      <c r="A26" s="59"/>
      <c r="B26" s="16" t="s">
        <v>13</v>
      </c>
      <c r="C26" s="16">
        <v>5</v>
      </c>
      <c r="D26" s="16">
        <v>3</v>
      </c>
      <c r="E26" s="16">
        <v>1</v>
      </c>
      <c r="F26" s="16">
        <v>2</v>
      </c>
      <c r="G26" s="16">
        <v>7</v>
      </c>
      <c r="H26" s="16">
        <v>18</v>
      </c>
      <c r="I26" s="16">
        <v>36</v>
      </c>
      <c r="J26" s="16">
        <v>78</v>
      </c>
      <c r="K26" s="19">
        <v>259</v>
      </c>
      <c r="L26" s="19">
        <v>546</v>
      </c>
      <c r="M26" s="19">
        <v>1038</v>
      </c>
      <c r="N26" s="19">
        <v>2091</v>
      </c>
      <c r="O26" s="19">
        <v>4084</v>
      </c>
    </row>
    <row r="27" spans="1:15" x14ac:dyDescent="0.2">
      <c r="A27" s="60"/>
      <c r="B27" s="18" t="s">
        <v>14</v>
      </c>
      <c r="C27" s="20">
        <v>1.2242899118511299E-3</v>
      </c>
      <c r="D27" s="20">
        <v>7.3457394711067599E-4</v>
      </c>
      <c r="E27" s="20">
        <v>2.4485798237022501E-4</v>
      </c>
      <c r="F27" s="20">
        <v>4.8971596474045099E-4</v>
      </c>
      <c r="G27" s="20">
        <v>1.7140058765915799E-3</v>
      </c>
      <c r="H27" s="20">
        <v>4.4074436826640603E-3</v>
      </c>
      <c r="I27" s="20">
        <v>8.8148873653281102E-3</v>
      </c>
      <c r="J27" s="20">
        <v>1.9098922624877598E-2</v>
      </c>
      <c r="K27" s="20">
        <v>6.3418217433888299E-2</v>
      </c>
      <c r="L27" s="20">
        <v>0.13369245837414301</v>
      </c>
      <c r="M27" s="20">
        <v>0.25416258570029399</v>
      </c>
      <c r="N27" s="20">
        <v>0.511998041136141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8" t="s">
        <v>19</v>
      </c>
      <c r="B29" s="3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4">
        <v>8</v>
      </c>
      <c r="K29" s="4">
        <v>16</v>
      </c>
      <c r="L29" s="4">
        <v>65</v>
      </c>
      <c r="M29" s="4">
        <v>168</v>
      </c>
      <c r="N29" s="4">
        <v>303</v>
      </c>
      <c r="O29" s="4">
        <v>561</v>
      </c>
    </row>
    <row r="30" spans="1:15" x14ac:dyDescent="0.2">
      <c r="A30" s="59"/>
      <c r="B30" s="3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1</v>
      </c>
      <c r="M30" s="4">
        <v>5</v>
      </c>
      <c r="N30" s="4">
        <v>37</v>
      </c>
      <c r="O30" s="4">
        <v>44</v>
      </c>
    </row>
    <row r="31" spans="1:15" x14ac:dyDescent="0.2">
      <c r="A31" s="59"/>
      <c r="B31" s="3" t="s">
        <v>26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4">
        <v>2</v>
      </c>
      <c r="N31" s="4">
        <v>6</v>
      </c>
      <c r="O31" s="4">
        <v>8</v>
      </c>
    </row>
    <row r="32" spans="1:15" x14ac:dyDescent="0.2">
      <c r="A32" s="59"/>
      <c r="B32" s="3" t="s">
        <v>27</v>
      </c>
      <c r="C32" s="5">
        <v>7</v>
      </c>
      <c r="D32" s="5">
        <v>3</v>
      </c>
      <c r="E32" s="5">
        <v>11</v>
      </c>
      <c r="F32" s="5">
        <v>11</v>
      </c>
      <c r="G32" s="5">
        <v>13</v>
      </c>
      <c r="H32" s="5">
        <v>15</v>
      </c>
      <c r="I32" s="5">
        <v>9</v>
      </c>
      <c r="J32" s="5">
        <v>7</v>
      </c>
      <c r="K32" s="4">
        <v>42</v>
      </c>
      <c r="L32" s="4">
        <v>35</v>
      </c>
      <c r="M32" s="4">
        <v>45</v>
      </c>
      <c r="N32" s="4">
        <v>113</v>
      </c>
      <c r="O32" s="4">
        <v>311</v>
      </c>
    </row>
    <row r="33" spans="1:15" ht="13.5" thickBot="1" x14ac:dyDescent="0.25">
      <c r="A33" s="59"/>
      <c r="B33" s="10" t="s">
        <v>15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2</v>
      </c>
      <c r="L33" s="11">
        <v>1</v>
      </c>
      <c r="M33" s="11">
        <v>1</v>
      </c>
      <c r="N33" s="11">
        <v>67</v>
      </c>
      <c r="O33" s="11">
        <v>71</v>
      </c>
    </row>
    <row r="34" spans="1:15" ht="13.5" thickTop="1" x14ac:dyDescent="0.2">
      <c r="A34" s="59"/>
      <c r="B34" s="16" t="s">
        <v>13</v>
      </c>
      <c r="C34" s="16">
        <v>7</v>
      </c>
      <c r="D34" s="16">
        <v>3</v>
      </c>
      <c r="E34" s="16">
        <v>11</v>
      </c>
      <c r="F34" s="16">
        <v>11</v>
      </c>
      <c r="G34" s="16">
        <v>13</v>
      </c>
      <c r="H34" s="16">
        <v>16</v>
      </c>
      <c r="I34" s="16">
        <v>9</v>
      </c>
      <c r="J34" s="16">
        <v>16</v>
      </c>
      <c r="K34" s="19">
        <v>60</v>
      </c>
      <c r="L34" s="19">
        <v>102</v>
      </c>
      <c r="M34" s="19">
        <v>221</v>
      </c>
      <c r="N34" s="19">
        <v>526</v>
      </c>
      <c r="O34" s="19">
        <v>995</v>
      </c>
    </row>
    <row r="35" spans="1:15" x14ac:dyDescent="0.2">
      <c r="A35" s="60"/>
      <c r="B35" s="18" t="s">
        <v>14</v>
      </c>
      <c r="C35" s="20">
        <v>7.0351758793969904E-3</v>
      </c>
      <c r="D35" s="20">
        <v>3.0150753768844198E-3</v>
      </c>
      <c r="E35" s="20">
        <v>1.10552763819095E-2</v>
      </c>
      <c r="F35" s="20">
        <v>1.10552763819095E-2</v>
      </c>
      <c r="G35" s="20">
        <v>1.30653266331658E-2</v>
      </c>
      <c r="H35" s="20">
        <v>1.6080402010050301E-2</v>
      </c>
      <c r="I35" s="20">
        <v>9.0452261306532694E-3</v>
      </c>
      <c r="J35" s="20">
        <v>1.6080402010050301E-2</v>
      </c>
      <c r="K35" s="20">
        <v>6.0301507537688398E-2</v>
      </c>
      <c r="L35" s="20">
        <v>0.10251256281406999</v>
      </c>
      <c r="M35" s="20">
        <v>0.222110552763819</v>
      </c>
      <c r="N35" s="20">
        <v>0.52864321608040199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8" t="s">
        <v>20</v>
      </c>
      <c r="B37" s="3" t="s">
        <v>24</v>
      </c>
      <c r="C37" s="4">
        <v>7</v>
      </c>
      <c r="D37" s="4">
        <v>3</v>
      </c>
      <c r="E37" s="4">
        <v>3</v>
      </c>
      <c r="F37" s="4">
        <v>7</v>
      </c>
      <c r="G37" s="4">
        <v>4</v>
      </c>
      <c r="H37" s="4">
        <v>12</v>
      </c>
      <c r="I37" s="4">
        <v>19</v>
      </c>
      <c r="J37" s="4">
        <v>98</v>
      </c>
      <c r="K37" s="4">
        <v>146</v>
      </c>
      <c r="L37" s="4">
        <v>653</v>
      </c>
      <c r="M37" s="4">
        <v>1120</v>
      </c>
      <c r="N37" s="4">
        <v>1499</v>
      </c>
      <c r="O37" s="4">
        <v>3571</v>
      </c>
    </row>
    <row r="38" spans="1:15" x14ac:dyDescent="0.2">
      <c r="A38" s="59"/>
      <c r="B38" s="3" t="s">
        <v>25</v>
      </c>
      <c r="C38" s="5">
        <v>0</v>
      </c>
      <c r="D38" s="5">
        <v>0</v>
      </c>
      <c r="E38" s="5">
        <v>0</v>
      </c>
      <c r="F38" s="5">
        <v>0</v>
      </c>
      <c r="G38" s="5">
        <v>2</v>
      </c>
      <c r="H38" s="5">
        <v>8</v>
      </c>
      <c r="I38" s="5">
        <v>0</v>
      </c>
      <c r="J38" s="5">
        <v>3</v>
      </c>
      <c r="K38" s="5">
        <v>15</v>
      </c>
      <c r="L38" s="4">
        <v>10</v>
      </c>
      <c r="M38" s="4">
        <v>38</v>
      </c>
      <c r="N38" s="4">
        <v>112</v>
      </c>
      <c r="O38" s="4">
        <v>188</v>
      </c>
    </row>
    <row r="39" spans="1:15" x14ac:dyDescent="0.2">
      <c r="A39" s="59"/>
      <c r="B39" s="3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1</v>
      </c>
      <c r="K39" s="5">
        <v>1</v>
      </c>
      <c r="L39" s="4">
        <v>4</v>
      </c>
      <c r="M39" s="4">
        <v>16</v>
      </c>
      <c r="N39" s="4">
        <v>53</v>
      </c>
      <c r="O39" s="4">
        <v>76</v>
      </c>
    </row>
    <row r="40" spans="1:15" x14ac:dyDescent="0.2">
      <c r="A40" s="59"/>
      <c r="B40" s="3" t="s">
        <v>27</v>
      </c>
      <c r="C40" s="5">
        <v>6</v>
      </c>
      <c r="D40" s="5">
        <v>0</v>
      </c>
      <c r="E40" s="5">
        <v>5</v>
      </c>
      <c r="F40" s="5">
        <v>2</v>
      </c>
      <c r="G40" s="5">
        <v>4</v>
      </c>
      <c r="H40" s="5">
        <v>7</v>
      </c>
      <c r="I40" s="5">
        <v>9</v>
      </c>
      <c r="J40" s="5">
        <v>16</v>
      </c>
      <c r="K40" s="5">
        <v>19</v>
      </c>
      <c r="L40" s="4">
        <v>39</v>
      </c>
      <c r="M40" s="4">
        <v>52</v>
      </c>
      <c r="N40" s="4">
        <v>347</v>
      </c>
      <c r="O40" s="4">
        <v>506</v>
      </c>
    </row>
    <row r="41" spans="1:15" ht="13.5" thickBot="1" x14ac:dyDescent="0.25">
      <c r="A41" s="59"/>
      <c r="B41" s="10" t="s">
        <v>15</v>
      </c>
      <c r="C41" s="38">
        <v>0</v>
      </c>
      <c r="D41" s="38">
        <v>0</v>
      </c>
      <c r="E41" s="38">
        <v>0</v>
      </c>
      <c r="F41" s="38">
        <v>0</v>
      </c>
      <c r="G41" s="38">
        <v>1</v>
      </c>
      <c r="H41" s="38">
        <v>2</v>
      </c>
      <c r="I41" s="38">
        <v>0</v>
      </c>
      <c r="J41" s="38">
        <v>0</v>
      </c>
      <c r="K41" s="38">
        <v>4</v>
      </c>
      <c r="L41" s="11">
        <v>5</v>
      </c>
      <c r="M41" s="11">
        <v>40</v>
      </c>
      <c r="N41" s="11">
        <v>152</v>
      </c>
      <c r="O41" s="11">
        <v>204</v>
      </c>
    </row>
    <row r="42" spans="1:15" ht="13.5" thickTop="1" x14ac:dyDescent="0.2">
      <c r="A42" s="59"/>
      <c r="B42" s="16" t="s">
        <v>13</v>
      </c>
      <c r="C42" s="16">
        <v>13</v>
      </c>
      <c r="D42" s="16">
        <v>3</v>
      </c>
      <c r="E42" s="16">
        <v>8</v>
      </c>
      <c r="F42" s="16">
        <v>9</v>
      </c>
      <c r="G42" s="16">
        <v>11</v>
      </c>
      <c r="H42" s="16">
        <v>29</v>
      </c>
      <c r="I42" s="16">
        <v>29</v>
      </c>
      <c r="J42" s="16">
        <v>118</v>
      </c>
      <c r="K42" s="19">
        <v>185</v>
      </c>
      <c r="L42" s="19">
        <v>711</v>
      </c>
      <c r="M42" s="19">
        <v>1266</v>
      </c>
      <c r="N42" s="19">
        <v>2163</v>
      </c>
      <c r="O42" s="19">
        <v>4545</v>
      </c>
    </row>
    <row r="43" spans="1:15" x14ac:dyDescent="0.2">
      <c r="A43" s="60"/>
      <c r="B43" s="18" t="s">
        <v>14</v>
      </c>
      <c r="C43" s="20">
        <v>2.8602860286028602E-3</v>
      </c>
      <c r="D43" s="20">
        <v>6.6006600660065997E-4</v>
      </c>
      <c r="E43" s="20">
        <v>1.7601760176017599E-3</v>
      </c>
      <c r="F43" s="20">
        <v>1.9801980198019798E-3</v>
      </c>
      <c r="G43" s="20">
        <v>2.42024202420242E-3</v>
      </c>
      <c r="H43" s="20">
        <v>6.3806380638063804E-3</v>
      </c>
      <c r="I43" s="20">
        <v>6.3806380638063804E-3</v>
      </c>
      <c r="J43" s="20">
        <v>2.5962596259625999E-2</v>
      </c>
      <c r="K43" s="20">
        <v>4.0704070407040702E-2</v>
      </c>
      <c r="L43" s="20">
        <v>0.15643564356435599</v>
      </c>
      <c r="M43" s="20">
        <v>0.278547854785479</v>
      </c>
      <c r="N43" s="20">
        <v>0.47590759075907602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4" t="s">
        <v>35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B663D2-D94B-46EE-A34A-737BEEDC0435}"/>
</file>

<file path=customXml/itemProps2.xml><?xml version="1.0" encoding="utf-8"?>
<ds:datastoreItem xmlns:ds="http://schemas.openxmlformats.org/officeDocument/2006/customXml" ds:itemID="{F3DDA9C0-20DE-4D02-9C85-6D2DD465CCB1}"/>
</file>

<file path=customXml/itemProps3.xml><?xml version="1.0" encoding="utf-8"?>
<ds:datastoreItem xmlns:ds="http://schemas.openxmlformats.org/officeDocument/2006/customXml" ds:itemID="{BF6290BB-99CB-44D0-A8DA-B1EB279A3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2019-01-09T11:43:31Z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