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1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Flussi!$A$1:$H$50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<sst xmlns="http://schemas.openxmlformats.org/spreadsheetml/2006/main" count="129" uniqueCount="40">
  <si>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</si>
  <si>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</si>
  <si>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</si>
  <si>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</si>
  <si>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</si>
  <si>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</si>
  <si>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</si>
  <si>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</si>
  <si>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</si>
  <si>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</si>
  <si>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</si>
  <si>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</si>
  <si>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</si>
  <si>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</si>
  <si>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</si>
  <si>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</si>
  <si>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</si>
  <si>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</si>
  <si>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</si>
  <si>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</si>
  <si>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</si>
  <si>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</si>
  <si>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</si>
  <si>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</si>
  <si>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</si>
  <si>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</si>
  <si>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</si>
  <si>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</si>
  <si>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</si>
  <si>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</si>
  <si>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</si>
  <si>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</si>
  <si>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 marzo 2018</t>
  </si>
  <si>
    <t>Fino al 2007</t>
  </si>
  <si>
    <t>Anni 2016 - 31 marzo 2018</t>
  </si>
  <si>
    <t>Pendenti al 31/12/2015</t>
  </si>
  <si>
    <t>Pendenti al 31/03/2018</t>
  </si>
  <si>
    <t>Iscritti 
gen - mar 2018</t>
  </si>
  <si>
    <t>Definiti 
gen - mar 2018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</si>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</sst>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opLeftCell="A4" zoomScaleNormal="100" workbookViewId="0">
      <selection activeCell="A5" sqref="A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ht="12.75" customHeight="1" x14ac:dyDescent="0.2">
      <c r="A7" s="59" t="s">
        <v>17</v>
      </c>
      <c r="B7" s="3" t="s">
        <v>24</v>
      </c>
      <c r="C7" s="4">
        <v>753</v>
      </c>
      <c r="D7" s="4">
        <v>807</v>
      </c>
      <c r="E7" s="4">
        <v>1047</v>
      </c>
      <c r="F7" s="4">
        <v>1021</v>
      </c>
      <c r="G7" s="54">
        <v>247</v>
      </c>
      <c r="H7" s="54">
        <v>159</v>
      </c>
    </row>
    <row r="8" spans="1:15" ht="12.75" customHeight="1" x14ac:dyDescent="0.2">
      <c r="A8" s="59"/>
      <c r="B8" s="3" t="s">
        <v>25</v>
      </c>
      <c r="C8" s="4">
        <v>285</v>
      </c>
      <c r="D8" s="4">
        <v>228</v>
      </c>
      <c r="E8" s="4">
        <v>226</v>
      </c>
      <c r="F8" s="4">
        <v>315</v>
      </c>
      <c r="G8" s="54">
        <v>40</v>
      </c>
      <c r="H8" s="54">
        <v>73</v>
      </c>
    </row>
    <row r="9" spans="1:15" ht="12.75" customHeight="1" x14ac:dyDescent="0.2">
      <c r="A9" s="59"/>
      <c r="B9" s="51" t="s">
        <v>26</v>
      </c>
      <c r="C9" s="52">
        <v>71</v>
      </c>
      <c r="D9" s="52">
        <v>80</v>
      </c>
      <c r="E9" s="52">
        <v>75</v>
      </c>
      <c r="F9" s="52">
        <v>84</v>
      </c>
      <c r="G9" s="52">
        <v>20</v>
      </c>
      <c r="H9" s="52">
        <v>20</v>
      </c>
    </row>
    <row r="10" spans="1:15" ht="12.75" customHeight="1" thickBot="1" x14ac:dyDescent="0.25">
      <c r="A10" s="59"/>
      <c r="B10" s="10" t="s">
        <v>27</v>
      </c>
      <c r="C10" s="11">
        <v>209</v>
      </c>
      <c r="D10" s="11">
        <v>175</v>
      </c>
      <c r="E10" s="39">
        <v>208</v>
      </c>
      <c r="F10" s="11">
        <v>230</v>
      </c>
      <c r="G10" s="55">
        <v>41</v>
      </c>
      <c r="H10" s="55">
        <v>44</v>
      </c>
      <c r="J10" s="2"/>
      <c r="K10" s="2"/>
      <c r="L10" s="2"/>
      <c r="M10" s="2"/>
      <c r="N10" s="2"/>
      <c r="O10" s="2"/>
    </row>
    <row r="11" spans="1:15" ht="13.5" thickTop="1" x14ac:dyDescent="0.2">
      <c r="A11" s="59"/>
      <c r="B11" s="16" t="s">
        <v>4</v>
      </c>
      <c r="C11" s="17">
        <v>1318</v>
      </c>
      <c r="D11" s="17">
        <v>1290</v>
      </c>
      <c r="E11" s="17">
        <v>1556</v>
      </c>
      <c r="F11" s="17">
        <v>1650</v>
      </c>
      <c r="G11" s="56">
        <v>348</v>
      </c>
      <c r="H11" s="56">
        <v>296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60">
        <f>D11/C11</f>
        <v>0.97875569044006072</v>
      </c>
      <c r="D13" s="61"/>
      <c r="E13" s="60">
        <f>F11/E11</f>
        <v>1.0604113110539846</v>
      </c>
      <c r="F13" s="61"/>
      <c r="G13" s="60">
        <f>H11/G11</f>
        <v>0.85057471264367812</v>
      </c>
      <c r="H13" s="6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9" t="s">
        <v>18</v>
      </c>
      <c r="B15" s="3" t="s">
        <v>24</v>
      </c>
      <c r="C15" s="4">
        <v>840</v>
      </c>
      <c r="D15" s="4">
        <v>778</v>
      </c>
      <c r="E15" s="4">
        <v>734</v>
      </c>
      <c r="F15" s="4">
        <v>798</v>
      </c>
      <c r="G15" s="4">
        <v>156</v>
      </c>
      <c r="H15" s="4">
        <v>223</v>
      </c>
      <c r="M15" s="2"/>
      <c r="N15" s="2"/>
    </row>
    <row r="16" spans="1:15" x14ac:dyDescent="0.2">
      <c r="A16" s="59" t="s">
        <v>2</v>
      </c>
      <c r="B16" s="3" t="s">
        <v>25</v>
      </c>
      <c r="C16" s="4">
        <v>503</v>
      </c>
      <c r="D16" s="4">
        <v>540</v>
      </c>
      <c r="E16" s="4">
        <v>429</v>
      </c>
      <c r="F16" s="4">
        <v>474</v>
      </c>
      <c r="G16" s="4">
        <v>139</v>
      </c>
      <c r="H16" s="4">
        <v>163</v>
      </c>
      <c r="M16" s="2"/>
      <c r="N16" s="2"/>
    </row>
    <row r="17" spans="1:14" x14ac:dyDescent="0.2">
      <c r="A17" s="59"/>
      <c r="B17" s="3" t="s">
        <v>26</v>
      </c>
      <c r="C17" s="4">
        <v>48</v>
      </c>
      <c r="D17" s="4">
        <v>62</v>
      </c>
      <c r="E17" s="4">
        <v>54</v>
      </c>
      <c r="F17" s="4">
        <v>56</v>
      </c>
      <c r="G17" s="4">
        <v>13</v>
      </c>
      <c r="H17" s="4">
        <v>32</v>
      </c>
      <c r="M17" s="2"/>
      <c r="N17" s="2"/>
    </row>
    <row r="18" spans="1:14" x14ac:dyDescent="0.2">
      <c r="A18" s="59" t="s">
        <v>2</v>
      </c>
      <c r="B18" s="3" t="s">
        <v>27</v>
      </c>
      <c r="C18" s="4">
        <v>1924</v>
      </c>
      <c r="D18" s="4">
        <v>1781</v>
      </c>
      <c r="E18" s="4">
        <v>1981</v>
      </c>
      <c r="F18" s="4">
        <v>2008</v>
      </c>
      <c r="G18" s="4">
        <v>507</v>
      </c>
      <c r="H18" s="4">
        <v>486</v>
      </c>
      <c r="M18" s="2"/>
      <c r="N18" s="2"/>
    </row>
    <row r="19" spans="1:14" ht="13.5" thickBot="1" x14ac:dyDescent="0.25">
      <c r="A19" s="59" t="s">
        <v>2</v>
      </c>
      <c r="B19" s="10" t="s">
        <v>15</v>
      </c>
      <c r="C19" s="11">
        <v>781</v>
      </c>
      <c r="D19" s="11">
        <v>701</v>
      </c>
      <c r="E19" s="39">
        <v>758</v>
      </c>
      <c r="F19" s="11">
        <v>765</v>
      </c>
      <c r="G19" s="11">
        <v>171</v>
      </c>
      <c r="H19" s="11">
        <v>148</v>
      </c>
      <c r="M19" s="2"/>
      <c r="N19" s="2"/>
    </row>
    <row r="20" spans="1:14" ht="13.5" thickTop="1" x14ac:dyDescent="0.2">
      <c r="A20" s="59"/>
      <c r="B20" s="16" t="s">
        <v>4</v>
      </c>
      <c r="C20" s="17">
        <v>4096</v>
      </c>
      <c r="D20" s="17">
        <v>3862</v>
      </c>
      <c r="E20" s="17">
        <v>3956</v>
      </c>
      <c r="F20" s="17">
        <v>4101</v>
      </c>
      <c r="G20" s="17">
        <v>986</v>
      </c>
      <c r="H20" s="17">
        <v>1052</v>
      </c>
      <c r="M20" s="2"/>
      <c r="N20" s="2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4" ht="13.5" customHeight="1" x14ac:dyDescent="0.2">
      <c r="A22" s="27"/>
      <c r="B22" s="18" t="s">
        <v>10</v>
      </c>
      <c r="C22" s="60">
        <f>D20/C20</f>
        <v>0.94287109375</v>
      </c>
      <c r="D22" s="61"/>
      <c r="E22" s="60">
        <f>F20/E20</f>
        <v>1.0366531850353893</v>
      </c>
      <c r="F22" s="61"/>
      <c r="G22" s="60">
        <f>H20/G20</f>
        <v>1.0669371196754565</v>
      </c>
      <c r="H22" s="61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59" t="s">
        <v>19</v>
      </c>
      <c r="B24" s="3" t="s">
        <v>24</v>
      </c>
      <c r="C24" s="4">
        <v>1989</v>
      </c>
      <c r="D24" s="4">
        <v>1576</v>
      </c>
      <c r="E24" s="4">
        <v>1693</v>
      </c>
      <c r="F24" s="4">
        <v>2029</v>
      </c>
      <c r="G24" s="4">
        <v>420</v>
      </c>
      <c r="H24" s="4">
        <v>549</v>
      </c>
      <c r="M24" s="2"/>
      <c r="N24" s="2"/>
    </row>
    <row r="25" spans="1:14" x14ac:dyDescent="0.2">
      <c r="A25" s="59" t="s">
        <v>3</v>
      </c>
      <c r="B25" s="3" t="s">
        <v>25</v>
      </c>
      <c r="C25" s="4">
        <v>670</v>
      </c>
      <c r="D25" s="4">
        <v>687</v>
      </c>
      <c r="E25" s="4">
        <v>651</v>
      </c>
      <c r="F25" s="4">
        <v>689</v>
      </c>
      <c r="G25" s="4">
        <v>228</v>
      </c>
      <c r="H25" s="4">
        <v>219</v>
      </c>
      <c r="M25" s="2"/>
      <c r="N25" s="2"/>
    </row>
    <row r="26" spans="1:14" x14ac:dyDescent="0.2">
      <c r="A26" s="59"/>
      <c r="B26" s="3" t="s">
        <v>26</v>
      </c>
      <c r="C26" s="4">
        <v>85</v>
      </c>
      <c r="D26" s="4">
        <v>68</v>
      </c>
      <c r="E26" s="4">
        <v>92</v>
      </c>
      <c r="F26" s="4">
        <v>67</v>
      </c>
      <c r="G26" s="4">
        <v>34</v>
      </c>
      <c r="H26" s="4"/>
      <c r="M26" s="2"/>
      <c r="N26" s="2"/>
    </row>
    <row r="27" spans="1:14" x14ac:dyDescent="0.2">
      <c r="A27" s="59" t="s">
        <v>3</v>
      </c>
      <c r="B27" s="3" t="s">
        <v>27</v>
      </c>
      <c r="C27" s="5">
        <v>1373</v>
      </c>
      <c r="D27" s="4">
        <v>1234</v>
      </c>
      <c r="E27" s="4">
        <v>1476</v>
      </c>
      <c r="F27" s="4">
        <v>1472</v>
      </c>
      <c r="G27" s="5">
        <v>391</v>
      </c>
      <c r="H27" s="4">
        <v>426</v>
      </c>
      <c r="M27" s="2"/>
      <c r="N27" s="2"/>
    </row>
    <row r="28" spans="1:14" ht="13.5" thickBot="1" x14ac:dyDescent="0.25">
      <c r="A28" s="59" t="s">
        <v>3</v>
      </c>
      <c r="B28" s="10" t="s">
        <v>15</v>
      </c>
      <c r="C28" s="11">
        <v>2054</v>
      </c>
      <c r="D28" s="11">
        <v>1855</v>
      </c>
      <c r="E28" s="39">
        <v>1996</v>
      </c>
      <c r="F28" s="11">
        <v>2011</v>
      </c>
      <c r="G28" s="11">
        <v>535</v>
      </c>
      <c r="H28" s="11">
        <v>505</v>
      </c>
      <c r="M28" s="2"/>
      <c r="N28" s="2"/>
    </row>
    <row r="29" spans="1:14" ht="13.5" thickTop="1" x14ac:dyDescent="0.2">
      <c r="A29" s="59"/>
      <c r="B29" s="16" t="s">
        <v>4</v>
      </c>
      <c r="C29" s="17">
        <v>6171</v>
      </c>
      <c r="D29" s="17">
        <v>5420</v>
      </c>
      <c r="E29" s="17">
        <v>5908</v>
      </c>
      <c r="F29" s="17">
        <v>6268</v>
      </c>
      <c r="G29" s="17">
        <v>1608</v>
      </c>
      <c r="H29" s="17">
        <v>1699</v>
      </c>
      <c r="M29" s="2"/>
      <c r="N29" s="2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10</v>
      </c>
      <c r="C31" s="60">
        <f>D29/C29</f>
        <v>0.87830173391670718</v>
      </c>
      <c r="D31" s="61"/>
      <c r="E31" s="60">
        <f>F29/E29</f>
        <v>1.06093432633717</v>
      </c>
      <c r="F31" s="61"/>
      <c r="G31" s="60">
        <f>H29/G29</f>
        <v>1.0565920398009949</v>
      </c>
      <c r="H31" s="61"/>
    </row>
    <row r="32" spans="1:14" x14ac:dyDescent="0.2">
      <c r="C32" s="2"/>
      <c r="D32" s="2"/>
      <c r="E32" s="2"/>
      <c r="F32" s="2"/>
      <c r="G32" s="2"/>
      <c r="H32" s="2"/>
    </row>
    <row r="33" spans="1:14" x14ac:dyDescent="0.2">
      <c r="A33" s="59" t="s">
        <v>20</v>
      </c>
      <c r="B33" s="3" t="s">
        <v>24</v>
      </c>
      <c r="C33" s="4">
        <v>2479</v>
      </c>
      <c r="D33" s="4">
        <v>1827</v>
      </c>
      <c r="E33" s="4">
        <v>2581</v>
      </c>
      <c r="F33" s="4">
        <v>2496</v>
      </c>
      <c r="G33" s="4">
        <v>815</v>
      </c>
      <c r="H33" s="4">
        <v>722</v>
      </c>
      <c r="M33" s="2"/>
      <c r="N33" s="2"/>
    </row>
    <row r="34" spans="1:14" x14ac:dyDescent="0.2">
      <c r="A34" s="59"/>
      <c r="B34" s="3" t="s">
        <v>25</v>
      </c>
      <c r="C34" s="4">
        <v>834</v>
      </c>
      <c r="D34" s="4">
        <v>853</v>
      </c>
      <c r="E34" s="4">
        <v>692</v>
      </c>
      <c r="F34" s="4">
        <v>796</v>
      </c>
      <c r="G34" s="4">
        <v>228</v>
      </c>
      <c r="H34" s="4">
        <v>229</v>
      </c>
      <c r="M34" s="2"/>
      <c r="N34" s="2"/>
    </row>
    <row r="35" spans="1:14" x14ac:dyDescent="0.2">
      <c r="A35" s="59"/>
      <c r="B35" s="3" t="s">
        <v>26</v>
      </c>
      <c r="C35" s="4">
        <v>82</v>
      </c>
      <c r="D35" s="4">
        <v>100</v>
      </c>
      <c r="E35" s="4">
        <v>94</v>
      </c>
      <c r="F35" s="4">
        <v>111</v>
      </c>
      <c r="G35" s="4">
        <v>32</v>
      </c>
      <c r="H35" s="4">
        <v>23</v>
      </c>
      <c r="M35" s="2"/>
      <c r="N35" s="2"/>
    </row>
    <row r="36" spans="1:14" x14ac:dyDescent="0.2">
      <c r="A36" s="59"/>
      <c r="B36" s="3" t="s">
        <v>27</v>
      </c>
      <c r="C36" s="5">
        <v>3447</v>
      </c>
      <c r="D36" s="4">
        <v>2963</v>
      </c>
      <c r="E36" s="4">
        <v>3472</v>
      </c>
      <c r="F36" s="4">
        <v>3331</v>
      </c>
      <c r="G36" s="4">
        <v>805</v>
      </c>
      <c r="H36" s="4">
        <v>889</v>
      </c>
      <c r="M36" s="2"/>
      <c r="N36" s="2"/>
    </row>
    <row r="37" spans="1:14" ht="13.5" thickBot="1" x14ac:dyDescent="0.25">
      <c r="A37" s="59"/>
      <c r="B37" s="10" t="s">
        <v>15</v>
      </c>
      <c r="C37" s="11">
        <v>1924</v>
      </c>
      <c r="D37" s="11">
        <v>1713</v>
      </c>
      <c r="E37" s="39">
        <v>1740</v>
      </c>
      <c r="F37" s="11">
        <v>1710</v>
      </c>
      <c r="G37" s="11">
        <v>412</v>
      </c>
      <c r="H37" s="11">
        <v>420</v>
      </c>
      <c r="M37" s="2"/>
      <c r="N37" s="2"/>
    </row>
    <row r="38" spans="1:14" ht="13.5" thickTop="1" x14ac:dyDescent="0.2">
      <c r="A38" s="59"/>
      <c r="B38" s="16" t="s">
        <v>4</v>
      </c>
      <c r="C38" s="17">
        <v>8766</v>
      </c>
      <c r="D38" s="17">
        <v>7456</v>
      </c>
      <c r="E38" s="17">
        <v>8579</v>
      </c>
      <c r="F38" s="17">
        <v>8444</v>
      </c>
      <c r="G38" s="17">
        <v>2292</v>
      </c>
      <c r="H38" s="17">
        <v>2283</v>
      </c>
      <c r="M38" s="2"/>
      <c r="N38" s="2"/>
    </row>
    <row r="39" spans="1:14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4" x14ac:dyDescent="0.2">
      <c r="A40" s="27"/>
      <c r="B40" s="18" t="s">
        <v>10</v>
      </c>
      <c r="C40" s="60">
        <f>D38/C38</f>
        <v>0.85055897786903945</v>
      </c>
      <c r="D40" s="61"/>
      <c r="E40" s="60">
        <f>F38/E38</f>
        <v>0.98426390022147103</v>
      </c>
      <c r="F40" s="61"/>
      <c r="G40" s="60">
        <f>H38/G38</f>
        <v>0.99607329842931935</v>
      </c>
      <c r="H40" s="61"/>
    </row>
    <row r="41" spans="1:14" x14ac:dyDescent="0.2">
      <c r="C41" s="2"/>
      <c r="D41" s="2"/>
      <c r="E41" s="2"/>
      <c r="F41" s="2"/>
      <c r="G41" s="2"/>
      <c r="H41" s="2"/>
      <c r="M41" s="2"/>
      <c r="N41" s="2"/>
    </row>
    <row r="42" spans="1:14" x14ac:dyDescent="0.2">
      <c r="A42" s="59" t="s">
        <v>21</v>
      </c>
      <c r="B42" s="3" t="s">
        <v>24</v>
      </c>
      <c r="C42" s="4">
        <v>3010</v>
      </c>
      <c r="D42" s="4">
        <v>2753</v>
      </c>
      <c r="E42" s="4">
        <v>2629</v>
      </c>
      <c r="F42" s="4">
        <v>3065</v>
      </c>
      <c r="G42" s="4">
        <v>691</v>
      </c>
      <c r="H42" s="4">
        <v>797</v>
      </c>
      <c r="M42" s="2"/>
      <c r="N42" s="2"/>
    </row>
    <row r="43" spans="1:14" x14ac:dyDescent="0.2">
      <c r="A43" s="59"/>
      <c r="B43" s="3" t="s">
        <v>25</v>
      </c>
      <c r="C43" s="4">
        <v>949</v>
      </c>
      <c r="D43" s="4">
        <v>876</v>
      </c>
      <c r="E43" s="4">
        <v>863</v>
      </c>
      <c r="F43" s="4">
        <v>935</v>
      </c>
      <c r="G43" s="4">
        <v>202</v>
      </c>
      <c r="H43" s="4">
        <v>219</v>
      </c>
      <c r="M43" s="2"/>
      <c r="N43" s="2"/>
    </row>
    <row r="44" spans="1:14" x14ac:dyDescent="0.2">
      <c r="A44" s="59"/>
      <c r="B44" s="3" t="s">
        <v>26</v>
      </c>
      <c r="C44" s="4">
        <v>113</v>
      </c>
      <c r="D44" s="4">
        <v>121</v>
      </c>
      <c r="E44" s="4">
        <v>118</v>
      </c>
      <c r="F44" s="4">
        <v>117</v>
      </c>
      <c r="G44" s="4">
        <v>29</v>
      </c>
      <c r="H44" s="4">
        <v>23</v>
      </c>
      <c r="M44" s="2"/>
      <c r="N44" s="2"/>
    </row>
    <row r="45" spans="1:14" x14ac:dyDescent="0.2">
      <c r="A45" s="59"/>
      <c r="B45" s="3" t="s">
        <v>27</v>
      </c>
      <c r="C45" s="5">
        <v>2555</v>
      </c>
      <c r="D45" s="4">
        <v>2283</v>
      </c>
      <c r="E45" s="4">
        <v>2510</v>
      </c>
      <c r="F45" s="4">
        <v>2473</v>
      </c>
      <c r="G45" s="4">
        <v>654</v>
      </c>
      <c r="H45" s="4">
        <v>639</v>
      </c>
      <c r="M45" s="2"/>
      <c r="N45" s="2"/>
    </row>
    <row r="46" spans="1:14" ht="13.5" thickBot="1" x14ac:dyDescent="0.25">
      <c r="A46" s="59"/>
      <c r="B46" s="10" t="s">
        <v>15</v>
      </c>
      <c r="C46" s="11">
        <v>2993</v>
      </c>
      <c r="D46" s="11">
        <v>2655</v>
      </c>
      <c r="E46" s="39">
        <v>2873</v>
      </c>
      <c r="F46" s="11">
        <v>2917</v>
      </c>
      <c r="G46" s="11">
        <v>727</v>
      </c>
      <c r="H46" s="11">
        <v>735</v>
      </c>
      <c r="M46" s="2"/>
      <c r="N46" s="2"/>
    </row>
    <row r="47" spans="1:14" ht="13.5" thickTop="1" x14ac:dyDescent="0.2">
      <c r="A47" s="59"/>
      <c r="B47" s="16" t="s">
        <v>4</v>
      </c>
      <c r="C47" s="17">
        <v>9620</v>
      </c>
      <c r="D47" s="17">
        <v>8688</v>
      </c>
      <c r="E47" s="17">
        <v>8993</v>
      </c>
      <c r="F47" s="17">
        <v>9507</v>
      </c>
      <c r="G47" s="17">
        <v>2303</v>
      </c>
      <c r="H47" s="17">
        <v>2413</v>
      </c>
    </row>
    <row r="48" spans="1:14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60">
        <f>D47/C47</f>
        <v>0.90311850311850317</v>
      </c>
      <c r="D49" s="61"/>
      <c r="E49" s="60">
        <f>F47/E47</f>
        <v>1.0571555654397864</v>
      </c>
      <c r="F49" s="61"/>
      <c r="G49" s="60">
        <f>H47/G47</f>
        <v>1.0477637863656102</v>
      </c>
      <c r="H49" s="61"/>
    </row>
    <row r="50" spans="1:8" x14ac:dyDescent="0.2">
      <c r="A50" s="1"/>
      <c r="C50" s="2"/>
      <c r="D50" s="2"/>
    </row>
    <row r="51" spans="1:8" x14ac:dyDescent="0.2">
      <c r="A51" s="58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35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7">
        <v>1737</v>
      </c>
      <c r="D7" s="47">
        <v>1575</v>
      </c>
      <c r="E7" s="30"/>
      <c r="F7" s="23">
        <f>(D7-C7)/C7</f>
        <v>-9.3264248704663211E-2</v>
      </c>
    </row>
    <row r="8" spans="1:8" s="24" customFormat="1" ht="6" customHeight="1" x14ac:dyDescent="0.25">
      <c r="A8" s="34"/>
      <c r="B8" s="42"/>
      <c r="C8" s="43"/>
      <c r="D8" s="46"/>
      <c r="E8" s="44"/>
      <c r="F8" s="45"/>
    </row>
    <row r="9" spans="1:8" s="24" customFormat="1" ht="27" customHeight="1" x14ac:dyDescent="0.25">
      <c r="A9" s="33" t="s">
        <v>18</v>
      </c>
      <c r="B9" s="25" t="s">
        <v>4</v>
      </c>
      <c r="C9" s="40">
        <v>2161</v>
      </c>
      <c r="D9" s="48">
        <v>1647</v>
      </c>
      <c r="E9" s="30"/>
      <c r="F9" s="26">
        <f>(D9-C9)/C9</f>
        <v>-0.23785284590467376</v>
      </c>
    </row>
    <row r="10" spans="1:8" ht="14.45" customHeight="1" x14ac:dyDescent="0.2">
      <c r="A10" s="34"/>
      <c r="B10" s="14"/>
      <c r="C10" s="41"/>
      <c r="D10" s="49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3685</v>
      </c>
      <c r="D11" s="48">
        <v>3413</v>
      </c>
      <c r="E11" s="30"/>
      <c r="F11" s="26">
        <f>(D11-C11)/C11</f>
        <v>-7.3812754409769338E-2</v>
      </c>
      <c r="H11" s="2"/>
    </row>
    <row r="12" spans="1:8" x14ac:dyDescent="0.2">
      <c r="C12" s="2"/>
      <c r="D12" s="50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0">
        <v>3907</v>
      </c>
      <c r="D13" s="48">
        <v>4430</v>
      </c>
      <c r="E13" s="30"/>
      <c r="F13" s="26">
        <f>(D13-C13)/C13</f>
        <v>0.13386229843869976</v>
      </c>
    </row>
    <row r="14" spans="1:8" x14ac:dyDescent="0.2">
      <c r="C14" s="2"/>
      <c r="D14" s="50"/>
      <c r="E14" s="15"/>
    </row>
    <row r="15" spans="1:8" ht="25.5" customHeight="1" x14ac:dyDescent="0.2">
      <c r="A15" s="33" t="s">
        <v>21</v>
      </c>
      <c r="B15" s="25" t="s">
        <v>4</v>
      </c>
      <c r="C15" s="40">
        <v>4815</v>
      </c>
      <c r="D15" s="48">
        <v>4170</v>
      </c>
      <c r="E15" s="30"/>
      <c r="F15" s="26">
        <f>(D15-C15)/C15</f>
        <v>-0.13395638629283488</v>
      </c>
    </row>
    <row r="16" spans="1:8" x14ac:dyDescent="0.2">
      <c r="A16" s="1"/>
    </row>
    <row r="17" spans="1:1" x14ac:dyDescent="0.2">
      <c r="A17" s="58" t="s">
        <v>39</v>
      </c>
    </row>
    <row r="18" spans="1:1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showGridLines="0" zoomScaleNormal="100" workbookViewId="0">
      <selection activeCell="O27" sqref="O2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43" ht="15.75" x14ac:dyDescent="0.25">
      <c r="A1" s="8" t="s">
        <v>16</v>
      </c>
    </row>
    <row r="2" spans="1:43" ht="15" x14ac:dyDescent="0.25">
      <c r="A2" s="9" t="s">
        <v>11</v>
      </c>
    </row>
    <row r="3" spans="1:43" x14ac:dyDescent="0.2">
      <c r="A3" s="35" t="s">
        <v>28</v>
      </c>
      <c r="B3" s="36"/>
    </row>
    <row r="4" spans="1:43" x14ac:dyDescent="0.2">
      <c r="A4" s="35" t="s">
        <v>32</v>
      </c>
    </row>
    <row r="6" spans="1:43" x14ac:dyDescent="0.2">
      <c r="A6" s="6" t="s">
        <v>1</v>
      </c>
      <c r="B6" s="6" t="s">
        <v>12</v>
      </c>
      <c r="C6" s="7" t="s">
        <v>33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7">
        <v>43190</v>
      </c>
      <c r="O6" s="7" t="s">
        <v>0</v>
      </c>
    </row>
    <row r="7" spans="1:43" ht="13.9" customHeight="1" x14ac:dyDescent="0.2">
      <c r="A7" s="62" t="s">
        <v>17</v>
      </c>
      <c r="B7" s="3" t="s">
        <v>24</v>
      </c>
      <c r="C7" s="3">
        <v>2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2</v>
      </c>
      <c r="J7" s="3">
        <v>8</v>
      </c>
      <c r="K7" s="4">
        <v>31</v>
      </c>
      <c r="L7" s="4">
        <v>152</v>
      </c>
      <c r="M7" s="4">
        <v>785</v>
      </c>
      <c r="N7" s="4">
        <v>247</v>
      </c>
      <c r="O7" s="4">
        <v>1228</v>
      </c>
    </row>
    <row r="8" spans="1:43" x14ac:dyDescent="0.2">
      <c r="A8" s="63"/>
      <c r="B8" s="3" t="s">
        <v>25</v>
      </c>
      <c r="C8" s="5">
        <v>0</v>
      </c>
      <c r="D8" s="5">
        <v>0</v>
      </c>
      <c r="E8" s="3">
        <v>0</v>
      </c>
      <c r="F8" s="3">
        <v>0</v>
      </c>
      <c r="G8" s="3">
        <v>0</v>
      </c>
      <c r="H8" s="5">
        <v>0</v>
      </c>
      <c r="I8" s="5">
        <v>2</v>
      </c>
      <c r="J8" s="5">
        <v>2</v>
      </c>
      <c r="K8" s="5">
        <v>4</v>
      </c>
      <c r="L8" s="5">
        <v>44</v>
      </c>
      <c r="M8" s="4">
        <v>123</v>
      </c>
      <c r="N8" s="4">
        <v>40</v>
      </c>
      <c r="O8" s="4">
        <v>215</v>
      </c>
    </row>
    <row r="9" spans="1:43" x14ac:dyDescent="0.2">
      <c r="A9" s="63"/>
      <c r="B9" s="51" t="s">
        <v>26</v>
      </c>
      <c r="C9" s="53">
        <v>0</v>
      </c>
      <c r="D9" s="53">
        <v>0</v>
      </c>
      <c r="E9" s="3">
        <v>0</v>
      </c>
      <c r="F9" s="3">
        <v>0</v>
      </c>
      <c r="G9" s="3">
        <v>0</v>
      </c>
      <c r="H9" s="5">
        <v>0</v>
      </c>
      <c r="I9" s="53">
        <v>0</v>
      </c>
      <c r="J9" s="53">
        <v>2</v>
      </c>
      <c r="K9" s="53">
        <v>11</v>
      </c>
      <c r="L9" s="53">
        <v>8</v>
      </c>
      <c r="M9" s="52">
        <v>43</v>
      </c>
      <c r="N9" s="52">
        <v>20</v>
      </c>
      <c r="O9" s="52">
        <v>84</v>
      </c>
    </row>
    <row r="10" spans="1:43" ht="13.5" thickBot="1" x14ac:dyDescent="0.25">
      <c r="A10" s="63"/>
      <c r="B10" s="10" t="s">
        <v>27</v>
      </c>
      <c r="C10" s="39">
        <v>0</v>
      </c>
      <c r="D10" s="39">
        <v>0</v>
      </c>
      <c r="E10" s="10">
        <v>0</v>
      </c>
      <c r="F10" s="10">
        <v>0</v>
      </c>
      <c r="G10" s="10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">
        <v>15</v>
      </c>
      <c r="N10" s="11">
        <v>33</v>
      </c>
      <c r="O10" s="11">
        <v>48</v>
      </c>
      <c r="T10" s="2"/>
      <c r="U10" s="2"/>
      <c r="V10" s="2"/>
    </row>
    <row r="11" spans="1:43" ht="13.5" thickTop="1" x14ac:dyDescent="0.2">
      <c r="A11" s="63"/>
      <c r="B11" s="16" t="s">
        <v>13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4</v>
      </c>
      <c r="J11" s="16">
        <v>12</v>
      </c>
      <c r="K11" s="19">
        <v>46</v>
      </c>
      <c r="L11" s="19">
        <v>204</v>
      </c>
      <c r="M11" s="19">
        <v>966</v>
      </c>
      <c r="N11" s="19">
        <v>340</v>
      </c>
      <c r="O11" s="19">
        <v>1575</v>
      </c>
      <c r="V11" s="2"/>
    </row>
    <row r="12" spans="1:43" x14ac:dyDescent="0.2">
      <c r="A12" s="64"/>
      <c r="B12" s="18" t="s">
        <v>14</v>
      </c>
      <c r="C12" s="20">
        <v>1.2698412698412701E-3</v>
      </c>
      <c r="D12" s="20">
        <v>0</v>
      </c>
      <c r="E12" s="20">
        <v>0</v>
      </c>
      <c r="F12" s="20">
        <v>0</v>
      </c>
      <c r="G12" s="20">
        <v>0</v>
      </c>
      <c r="H12" s="20">
        <v>6.3492063492063503E-4</v>
      </c>
      <c r="I12" s="20">
        <v>2.5396825396825401E-3</v>
      </c>
      <c r="J12" s="20">
        <v>7.6190476190476199E-3</v>
      </c>
      <c r="K12" s="20">
        <v>2.9206349206349201E-2</v>
      </c>
      <c r="L12" s="20">
        <v>0.12952380952381001</v>
      </c>
      <c r="M12" s="20">
        <v>0.61333333333333295</v>
      </c>
      <c r="N12" s="20">
        <v>0.21587301587301599</v>
      </c>
      <c r="O12" s="20">
        <v>1</v>
      </c>
    </row>
    <row r="14" spans="1:43" ht="12.75" customHeight="1" x14ac:dyDescent="0.2">
      <c r="A14" s="62" t="s">
        <v>18</v>
      </c>
      <c r="B14" s="3" t="s">
        <v>24</v>
      </c>
      <c r="C14" s="4">
        <v>3</v>
      </c>
      <c r="D14" s="4">
        <v>1</v>
      </c>
      <c r="E14" s="4">
        <v>1</v>
      </c>
      <c r="F14" s="4">
        <v>2</v>
      </c>
      <c r="G14" s="4">
        <v>5</v>
      </c>
      <c r="H14" s="4">
        <v>10</v>
      </c>
      <c r="I14" s="4">
        <v>40</v>
      </c>
      <c r="J14" s="4">
        <v>75</v>
      </c>
      <c r="K14" s="4">
        <v>151</v>
      </c>
      <c r="L14" s="4">
        <v>302</v>
      </c>
      <c r="M14" s="4">
        <v>377</v>
      </c>
      <c r="N14" s="4">
        <v>133</v>
      </c>
      <c r="O14" s="4">
        <v>1100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x14ac:dyDescent="0.2">
      <c r="A15" s="63"/>
      <c r="B15" s="3" t="s">
        <v>25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8</v>
      </c>
      <c r="L15" s="4">
        <v>15</v>
      </c>
      <c r="M15" s="4">
        <v>91</v>
      </c>
      <c r="N15" s="4">
        <v>53</v>
      </c>
      <c r="O15" s="4">
        <v>168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x14ac:dyDescent="0.2">
      <c r="A16" s="63"/>
      <c r="B16" s="3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</v>
      </c>
      <c r="L16" s="4">
        <v>7</v>
      </c>
      <c r="M16" s="4">
        <v>19</v>
      </c>
      <c r="N16" s="4">
        <v>13</v>
      </c>
      <c r="O16" s="4">
        <v>41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x14ac:dyDescent="0.2">
      <c r="A17" s="63"/>
      <c r="B17" s="51" t="s">
        <v>27</v>
      </c>
      <c r="C17" s="53">
        <v>5</v>
      </c>
      <c r="D17" s="53">
        <v>1</v>
      </c>
      <c r="E17" s="53">
        <v>1</v>
      </c>
      <c r="F17" s="53">
        <v>1</v>
      </c>
      <c r="G17" s="53">
        <v>4</v>
      </c>
      <c r="H17" s="53">
        <v>1</v>
      </c>
      <c r="I17" s="53">
        <v>4</v>
      </c>
      <c r="J17" s="53">
        <v>5</v>
      </c>
      <c r="K17" s="53">
        <v>11</v>
      </c>
      <c r="L17" s="52">
        <v>36</v>
      </c>
      <c r="M17" s="52">
        <v>78</v>
      </c>
      <c r="N17" s="52">
        <v>116</v>
      </c>
      <c r="O17" s="52">
        <v>263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thickBot="1" x14ac:dyDescent="0.25">
      <c r="A18" s="63"/>
      <c r="B18" s="10" t="s">
        <v>15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</v>
      </c>
      <c r="J18" s="39">
        <v>1</v>
      </c>
      <c r="K18" s="39">
        <v>2</v>
      </c>
      <c r="L18" s="11">
        <v>4</v>
      </c>
      <c r="M18" s="11">
        <v>22</v>
      </c>
      <c r="N18" s="11">
        <v>45</v>
      </c>
      <c r="O18" s="11">
        <v>75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thickTop="1" x14ac:dyDescent="0.2">
      <c r="A19" s="63"/>
      <c r="B19" s="16" t="s">
        <v>13</v>
      </c>
      <c r="C19" s="16">
        <v>8</v>
      </c>
      <c r="D19" s="16">
        <v>2</v>
      </c>
      <c r="E19" s="16">
        <v>2</v>
      </c>
      <c r="F19" s="16">
        <v>3</v>
      </c>
      <c r="G19" s="16">
        <v>9</v>
      </c>
      <c r="H19" s="16">
        <v>11</v>
      </c>
      <c r="I19" s="16">
        <v>45</v>
      </c>
      <c r="J19" s="16">
        <v>82</v>
      </c>
      <c r="K19" s="19">
        <v>174</v>
      </c>
      <c r="L19" s="19">
        <v>364</v>
      </c>
      <c r="M19" s="19">
        <v>587</v>
      </c>
      <c r="N19" s="19">
        <v>360</v>
      </c>
      <c r="O19" s="19">
        <v>1647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x14ac:dyDescent="0.2">
      <c r="A20" s="64"/>
      <c r="B20" s="18" t="s">
        <v>14</v>
      </c>
      <c r="C20" s="20">
        <v>4.8573163327261699E-3</v>
      </c>
      <c r="D20" s="20">
        <v>1.2143290831815401E-3</v>
      </c>
      <c r="E20" s="20">
        <v>1.2143290831815401E-3</v>
      </c>
      <c r="F20" s="20">
        <v>1.82149362477231E-3</v>
      </c>
      <c r="G20" s="20">
        <v>5.4644808743169399E-3</v>
      </c>
      <c r="H20" s="20">
        <v>6.6788099574984798E-3</v>
      </c>
      <c r="I20" s="20">
        <v>2.7322404371584699E-2</v>
      </c>
      <c r="J20" s="20">
        <v>4.9787492410443203E-2</v>
      </c>
      <c r="K20" s="20">
        <v>0.10564663023679401</v>
      </c>
      <c r="L20" s="20">
        <v>0.22100789313904101</v>
      </c>
      <c r="M20" s="20">
        <v>0.35640558591378302</v>
      </c>
      <c r="N20" s="20">
        <v>0.218579234972678</v>
      </c>
      <c r="O20" s="20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43" ht="12.75" customHeight="1" x14ac:dyDescent="0.2">
      <c r="A22" s="62" t="s">
        <v>19</v>
      </c>
      <c r="B22" s="3" t="s">
        <v>24</v>
      </c>
      <c r="C22" s="4">
        <v>6</v>
      </c>
      <c r="D22" s="5">
        <v>1</v>
      </c>
      <c r="E22" s="5">
        <v>1</v>
      </c>
      <c r="F22" s="5">
        <v>6</v>
      </c>
      <c r="G22" s="4">
        <v>9</v>
      </c>
      <c r="H22" s="4">
        <v>14</v>
      </c>
      <c r="I22" s="4">
        <v>50</v>
      </c>
      <c r="J22" s="4">
        <v>194</v>
      </c>
      <c r="K22" s="4">
        <v>363</v>
      </c>
      <c r="L22" s="4">
        <v>547</v>
      </c>
      <c r="M22" s="4">
        <v>905</v>
      </c>
      <c r="N22" s="4">
        <v>405</v>
      </c>
      <c r="O22" s="4">
        <v>2501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2">
      <c r="A23" s="63"/>
      <c r="B23" s="3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3</v>
      </c>
      <c r="K23" s="5">
        <v>4</v>
      </c>
      <c r="L23" s="5">
        <v>23</v>
      </c>
      <c r="M23" s="4">
        <v>108</v>
      </c>
      <c r="N23" s="4">
        <v>93</v>
      </c>
      <c r="O23" s="4">
        <v>231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x14ac:dyDescent="0.2">
      <c r="A24" s="63"/>
      <c r="B24" s="3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2</v>
      </c>
      <c r="K24" s="4">
        <v>8</v>
      </c>
      <c r="L24" s="4">
        <v>24</v>
      </c>
      <c r="M24" s="4">
        <v>56</v>
      </c>
      <c r="N24" s="4">
        <v>34</v>
      </c>
      <c r="O24" s="4">
        <v>126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x14ac:dyDescent="0.2">
      <c r="A25" s="63"/>
      <c r="B25" s="51" t="s">
        <v>27</v>
      </c>
      <c r="C25" s="53">
        <v>2</v>
      </c>
      <c r="D25" s="53">
        <v>4</v>
      </c>
      <c r="E25" s="53">
        <v>2</v>
      </c>
      <c r="F25" s="53">
        <v>7</v>
      </c>
      <c r="G25" s="53">
        <v>1</v>
      </c>
      <c r="H25" s="53">
        <v>5</v>
      </c>
      <c r="I25" s="53">
        <v>9</v>
      </c>
      <c r="J25" s="53">
        <v>7</v>
      </c>
      <c r="K25" s="52">
        <v>15</v>
      </c>
      <c r="L25" s="52">
        <v>22</v>
      </c>
      <c r="M25" s="52">
        <v>94</v>
      </c>
      <c r="N25" s="52">
        <v>84</v>
      </c>
      <c r="O25" s="52">
        <v>252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thickBot="1" x14ac:dyDescent="0.25">
      <c r="A26" s="63"/>
      <c r="B26" s="10" t="s">
        <v>15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2</v>
      </c>
      <c r="J26" s="39">
        <v>5</v>
      </c>
      <c r="K26" s="39">
        <v>10</v>
      </c>
      <c r="L26" s="11">
        <v>10</v>
      </c>
      <c r="M26" s="11">
        <v>83</v>
      </c>
      <c r="N26" s="11">
        <v>193</v>
      </c>
      <c r="O26" s="11">
        <v>303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3.5" thickTop="1" x14ac:dyDescent="0.2">
      <c r="A27" s="63"/>
      <c r="B27" s="16" t="s">
        <v>13</v>
      </c>
      <c r="C27" s="16">
        <v>8</v>
      </c>
      <c r="D27" s="16">
        <v>5</v>
      </c>
      <c r="E27" s="16">
        <v>3</v>
      </c>
      <c r="F27" s="16">
        <v>13</v>
      </c>
      <c r="G27" s="16">
        <v>10</v>
      </c>
      <c r="H27" s="16">
        <v>19</v>
      </c>
      <c r="I27" s="16">
        <v>63</v>
      </c>
      <c r="J27" s="16">
        <v>211</v>
      </c>
      <c r="K27" s="19">
        <v>400</v>
      </c>
      <c r="L27" s="19">
        <v>626</v>
      </c>
      <c r="M27" s="19">
        <v>1246</v>
      </c>
      <c r="N27" s="19">
        <v>809</v>
      </c>
      <c r="O27" s="19">
        <v>3413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2">
      <c r="A28" s="64"/>
      <c r="B28" s="18" t="s">
        <v>14</v>
      </c>
      <c r="C28" s="20">
        <v>2.3439789041898602E-3</v>
      </c>
      <c r="D28" s="20">
        <v>1.46498681511866E-3</v>
      </c>
      <c r="E28" s="20">
        <v>8.78992089071198E-4</v>
      </c>
      <c r="F28" s="20">
        <v>3.8089657193085299E-3</v>
      </c>
      <c r="G28" s="20">
        <v>2.92997363023733E-3</v>
      </c>
      <c r="H28" s="20">
        <v>5.5669498974509199E-3</v>
      </c>
      <c r="I28" s="20">
        <v>1.8458833870495201E-2</v>
      </c>
      <c r="J28" s="20">
        <v>6.18224435980076E-2</v>
      </c>
      <c r="K28" s="20">
        <v>0.11719894520949301</v>
      </c>
      <c r="L28" s="20">
        <v>0.18341634925285699</v>
      </c>
      <c r="M28" s="20">
        <v>0.36507471432757099</v>
      </c>
      <c r="N28" s="20">
        <v>0.2370348666862</v>
      </c>
      <c r="O28" s="20"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43" ht="12.75" customHeight="1" x14ac:dyDescent="0.2">
      <c r="A30" s="62" t="s">
        <v>20</v>
      </c>
      <c r="B30" s="3" t="s">
        <v>24</v>
      </c>
      <c r="C30" s="4">
        <v>2</v>
      </c>
      <c r="D30" s="5">
        <v>1</v>
      </c>
      <c r="E30" s="4">
        <v>1</v>
      </c>
      <c r="F30" s="4">
        <v>1</v>
      </c>
      <c r="G30" s="4">
        <v>2</v>
      </c>
      <c r="H30" s="4">
        <v>5</v>
      </c>
      <c r="I30" s="4">
        <v>36</v>
      </c>
      <c r="J30" s="4">
        <v>78</v>
      </c>
      <c r="K30" s="4">
        <v>209</v>
      </c>
      <c r="L30" s="4">
        <v>511</v>
      </c>
      <c r="M30" s="4">
        <v>1453</v>
      </c>
      <c r="N30" s="4">
        <v>804</v>
      </c>
      <c r="O30" s="4">
        <v>3103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x14ac:dyDescent="0.2">
      <c r="A31" s="63"/>
      <c r="B31" s="3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15</v>
      </c>
      <c r="M31" s="4">
        <v>99</v>
      </c>
      <c r="N31" s="4">
        <v>87</v>
      </c>
      <c r="O31" s="4">
        <v>202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x14ac:dyDescent="0.2">
      <c r="A32" s="63"/>
      <c r="B32" s="3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1</v>
      </c>
      <c r="M32" s="4">
        <v>33</v>
      </c>
      <c r="N32" s="4">
        <v>31</v>
      </c>
      <c r="O32" s="4">
        <v>67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x14ac:dyDescent="0.2">
      <c r="A33" s="63"/>
      <c r="B33" s="3" t="s">
        <v>27</v>
      </c>
      <c r="C33" s="5">
        <v>21</v>
      </c>
      <c r="D33" s="5">
        <v>9</v>
      </c>
      <c r="E33" s="5">
        <v>3</v>
      </c>
      <c r="F33" s="5">
        <v>3</v>
      </c>
      <c r="G33" s="5">
        <v>5</v>
      </c>
      <c r="H33" s="5">
        <v>14</v>
      </c>
      <c r="I33" s="5">
        <v>25</v>
      </c>
      <c r="J33" s="5">
        <v>25</v>
      </c>
      <c r="K33" s="5">
        <v>35</v>
      </c>
      <c r="L33" s="4">
        <v>106</v>
      </c>
      <c r="M33" s="4">
        <v>251</v>
      </c>
      <c r="N33" s="4">
        <v>323</v>
      </c>
      <c r="O33" s="4">
        <v>820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3.5" thickBot="1" x14ac:dyDescent="0.25">
      <c r="A34" s="63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3</v>
      </c>
      <c r="J34" s="39">
        <v>1</v>
      </c>
      <c r="K34" s="39">
        <v>7</v>
      </c>
      <c r="L34" s="11">
        <v>21</v>
      </c>
      <c r="M34" s="11">
        <v>83</v>
      </c>
      <c r="N34" s="11">
        <v>122</v>
      </c>
      <c r="O34" s="11">
        <v>238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3.5" thickTop="1" x14ac:dyDescent="0.2">
      <c r="A35" s="63"/>
      <c r="B35" s="16" t="s">
        <v>13</v>
      </c>
      <c r="C35" s="16">
        <v>23</v>
      </c>
      <c r="D35" s="16">
        <v>10</v>
      </c>
      <c r="E35" s="16">
        <v>4</v>
      </c>
      <c r="F35" s="16">
        <v>4</v>
      </c>
      <c r="G35" s="16">
        <v>7</v>
      </c>
      <c r="H35" s="16">
        <v>20</v>
      </c>
      <c r="I35" s="16">
        <v>64</v>
      </c>
      <c r="J35" s="16">
        <v>104</v>
      </c>
      <c r="K35" s="19">
        <v>254</v>
      </c>
      <c r="L35" s="19">
        <v>654</v>
      </c>
      <c r="M35" s="19">
        <v>1919</v>
      </c>
      <c r="N35" s="19">
        <v>1367</v>
      </c>
      <c r="O35" s="19">
        <v>4430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x14ac:dyDescent="0.2">
      <c r="A36" s="64"/>
      <c r="B36" s="18" t="s">
        <v>14</v>
      </c>
      <c r="C36" s="20">
        <v>5.1918735891647904E-3</v>
      </c>
      <c r="D36" s="20">
        <v>2.2573363431151201E-3</v>
      </c>
      <c r="E36" s="20">
        <v>9.0293453724605004E-4</v>
      </c>
      <c r="F36" s="20">
        <v>9.0293453724605004E-4</v>
      </c>
      <c r="G36" s="20">
        <v>1.58013544018059E-3</v>
      </c>
      <c r="H36" s="20">
        <v>4.5146726862302497E-3</v>
      </c>
      <c r="I36" s="20">
        <v>1.4446952595936801E-2</v>
      </c>
      <c r="J36" s="20">
        <v>2.34762979683973E-2</v>
      </c>
      <c r="K36" s="20">
        <v>5.73363431151242E-2</v>
      </c>
      <c r="L36" s="20">
        <v>0.14762979683972899</v>
      </c>
      <c r="M36" s="20">
        <v>0.433182844243792</v>
      </c>
      <c r="N36" s="20">
        <v>0.30857787810383702</v>
      </c>
      <c r="O36" s="20">
        <v>1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43" x14ac:dyDescent="0.2">
      <c r="A38" s="62" t="s">
        <v>21</v>
      </c>
      <c r="B38" s="3" t="s">
        <v>24</v>
      </c>
      <c r="C38" s="5">
        <v>0</v>
      </c>
      <c r="D38" s="5">
        <v>0</v>
      </c>
      <c r="E38" s="5">
        <v>0</v>
      </c>
      <c r="F38" s="5">
        <v>1</v>
      </c>
      <c r="G38" s="4">
        <v>4</v>
      </c>
      <c r="H38" s="4">
        <v>6</v>
      </c>
      <c r="I38" s="4">
        <v>23</v>
      </c>
      <c r="J38" s="4">
        <v>49</v>
      </c>
      <c r="K38" s="4">
        <v>254</v>
      </c>
      <c r="L38" s="4">
        <v>579</v>
      </c>
      <c r="M38" s="4">
        <v>1180</v>
      </c>
      <c r="N38" s="4">
        <v>629</v>
      </c>
      <c r="O38" s="4">
        <v>2725</v>
      </c>
    </row>
    <row r="39" spans="1:43" x14ac:dyDescent="0.2">
      <c r="A39" s="63"/>
      <c r="B39" s="3" t="s">
        <v>25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3</v>
      </c>
      <c r="K39" s="5">
        <v>23</v>
      </c>
      <c r="L39" s="4">
        <v>101</v>
      </c>
      <c r="M39" s="4">
        <v>196</v>
      </c>
      <c r="N39" s="4">
        <v>120</v>
      </c>
      <c r="O39" s="4">
        <v>445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x14ac:dyDescent="0.2">
      <c r="A40" s="63"/>
      <c r="B40" s="3" t="s">
        <v>26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2</v>
      </c>
      <c r="J40" s="5">
        <v>3</v>
      </c>
      <c r="K40" s="5">
        <v>7</v>
      </c>
      <c r="L40" s="4">
        <v>28</v>
      </c>
      <c r="M40" s="4">
        <v>77</v>
      </c>
      <c r="N40" s="4">
        <v>29</v>
      </c>
      <c r="O40" s="4">
        <v>147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x14ac:dyDescent="0.2">
      <c r="A41" s="63"/>
      <c r="B41" s="3" t="s">
        <v>27</v>
      </c>
      <c r="C41" s="5">
        <v>9</v>
      </c>
      <c r="D41" s="5">
        <v>4</v>
      </c>
      <c r="E41" s="5">
        <v>8</v>
      </c>
      <c r="F41" s="5">
        <v>12</v>
      </c>
      <c r="G41" s="5">
        <v>29</v>
      </c>
      <c r="H41" s="5">
        <v>24</v>
      </c>
      <c r="I41" s="5">
        <v>28</v>
      </c>
      <c r="J41" s="5">
        <v>34</v>
      </c>
      <c r="K41" s="5">
        <v>44</v>
      </c>
      <c r="L41" s="4">
        <v>64</v>
      </c>
      <c r="M41" s="4">
        <v>164</v>
      </c>
      <c r="N41" s="4">
        <v>212</v>
      </c>
      <c r="O41" s="4">
        <v>632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3.5" thickBot="1" x14ac:dyDescent="0.25">
      <c r="A42" s="63"/>
      <c r="B42" s="10" t="s">
        <v>15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1</v>
      </c>
      <c r="K42" s="39">
        <v>1</v>
      </c>
      <c r="L42" s="11">
        <v>4</v>
      </c>
      <c r="M42" s="11">
        <v>23</v>
      </c>
      <c r="N42" s="11">
        <v>192</v>
      </c>
      <c r="O42" s="11">
        <v>221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3.5" thickTop="1" x14ac:dyDescent="0.2">
      <c r="A43" s="63"/>
      <c r="B43" s="16" t="s">
        <v>13</v>
      </c>
      <c r="C43" s="16">
        <v>9</v>
      </c>
      <c r="D43" s="16">
        <v>4</v>
      </c>
      <c r="E43" s="16">
        <v>8</v>
      </c>
      <c r="F43" s="16">
        <v>13</v>
      </c>
      <c r="G43" s="16">
        <v>33</v>
      </c>
      <c r="H43" s="16">
        <v>32</v>
      </c>
      <c r="I43" s="16">
        <v>54</v>
      </c>
      <c r="J43" s="16">
        <v>90</v>
      </c>
      <c r="K43" s="19">
        <v>329</v>
      </c>
      <c r="L43" s="19">
        <v>776</v>
      </c>
      <c r="M43" s="19">
        <v>1640</v>
      </c>
      <c r="N43" s="19">
        <v>1182</v>
      </c>
      <c r="O43" s="19">
        <v>4170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x14ac:dyDescent="0.2">
      <c r="A44" s="64"/>
      <c r="B44" s="18" t="s">
        <v>14</v>
      </c>
      <c r="C44" s="20">
        <v>2.1582733812949601E-3</v>
      </c>
      <c r="D44" s="20">
        <v>9.5923261390887303E-4</v>
      </c>
      <c r="E44" s="20">
        <v>1.91846522781775E-3</v>
      </c>
      <c r="F44" s="20">
        <v>3.1175059952038399E-3</v>
      </c>
      <c r="G44" s="20">
        <v>7.9136690647481998E-3</v>
      </c>
      <c r="H44" s="20">
        <v>7.6738609112709799E-3</v>
      </c>
      <c r="I44" s="20">
        <v>1.2949640287769799E-2</v>
      </c>
      <c r="J44" s="20">
        <v>2.15827338129496E-2</v>
      </c>
      <c r="K44" s="20">
        <v>7.8896882494004797E-2</v>
      </c>
      <c r="L44" s="20">
        <v>0.18609112709832101</v>
      </c>
      <c r="M44" s="20">
        <v>0.393285371702638</v>
      </c>
      <c r="N44" s="20">
        <v>0.283453237410072</v>
      </c>
      <c r="O44" s="20">
        <v>1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x14ac:dyDescent="0.2"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7" spans="1:43" x14ac:dyDescent="0.2">
      <c r="A47" s="58" t="s">
        <v>39</v>
      </c>
    </row>
    <row r="48" spans="1:43" x14ac:dyDescent="0.2">
      <c r="A48" s="12" t="s">
        <v>6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C10DF-00E4-4E20-9575-7EC74BF2EC1A}"/>
</file>

<file path=customXml/itemProps2.xml><?xml version="1.0" encoding="utf-8"?>
<ds:datastoreItem xmlns:ds="http://schemas.openxmlformats.org/officeDocument/2006/customXml" ds:itemID="{6DFDFE20-C544-487B-AEE4-0CA52D2CAC2A}"/>
</file>

<file path=customXml/itemProps3.xml><?xml version="1.0" encoding="utf-8"?>
<ds:datastoreItem xmlns:ds="http://schemas.openxmlformats.org/officeDocument/2006/customXml" ds:itemID="{7EF949AE-0D0E-4FC2-9B36-8CC399377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2018-10-03T06:59:53Z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