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2000" activeTab="2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Flussi!$A$1:$H$50</definedName>
    <definedName name="_xlnm.Print_Area" localSheetId="2">'Stratigrafia pendenti'!$A$1:$O$37</definedName>
    <definedName name="_xlnm.Print_Area" localSheetId="1">'Variazione pendenti'!$A$1:$G$19</definedName>
    <definedName name="_xlnm.Print_Titles" localSheetId="0">Flussi!$6:$6</definedName>
    <definedName name="_xlnm.Print_Titles" localSheetId="2">'Stratigrafia pendenti'!$6:$6</definedName>
  </definedNames>
  <calcPr calcId="162913"/>
</workbook>
</file>

<file path=xl/calcChain.xml><?xml version="1.0" encoding="utf-8"?>
<calcChain xmlns="http://schemas.openxmlformats.org/spreadsheetml/2006/main">
  <c r="F15" i="7" l="1"/>
  <c r="G49" i="6"/>
  <c r="E49" i="6"/>
  <c r="C49" i="6"/>
  <c r="F13" i="7" l="1"/>
  <c r="G31" i="6" l="1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0" i="6"/>
  <c r="G40" i="6"/>
</calcChain>
</file>

<file path=xl/sharedStrings.xml><?xml version="1.0" encoding="utf-8"?>
<sst xmlns="http://schemas.openxmlformats.org/spreadsheetml/2006/main" count="129" uniqueCount="40">
  <si>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</si>
  <si>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</si>
  <si>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</si>
  <si>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</si>
  <si>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</si>
  <si>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</si>
  <si>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</si>
  <si>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</si>
  <si>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</si>
  <si>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</si>
  <si>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</si>
  <si>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</si>
  <si>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</si>
  <si>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</si>
  <si>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</si>
  <si>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</si>
  <si>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Trieste</t>
  </si>
  <si>
    <t>Corte d'Appello di Trieste</t>
  </si>
  <si>
    <t>Tribunale Ordinario di Gorizia</t>
  </si>
  <si>
    <t>Tribunale Ordinario di Pordenone</t>
  </si>
  <si>
    <t>Tribunale Ordinario di Trieste</t>
  </si>
  <si>
    <t>Tribunale Ordinario di Udine</t>
  </si>
  <si>
    <t>Iscritti 2016</t>
  </si>
  <si>
    <t>Definiti 2016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</si>
  <si>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</si>
  <si>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</si>
  <si>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</si>
  <si>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</si>
  <si>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</si>
  <si>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</si>
  <si>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Iscritti 2017</t>
  </si>
  <si>
    <t>Definiti 2017</t>
  </si>
  <si>
    <t>Fino al 2007</t>
  </si>
  <si>
    <t>Pendenti al 31/12/2015</t>
  </si>
  <si>
    <t>Anni 2016 - 30 giugno 2018</t>
  </si>
  <si>
    <t>Iscritti 1° sem 2018</t>
  </si>
  <si>
    <t>Definiti 1° sem 2018</t>
  </si>
  <si>
    <t>Pendenti al 30/06/2018</t>
  </si>
  <si>
    <t>Pendenti al 30 giugno 2018</t>
  </si>
  <si>
    <t>Ultimo aggiornamento del sistema di rilevazione avvenuto il 6 settembre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</si>
</sst>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3" fontId="10" fillId="0" borderId="0" xfId="0" applyNumberFormat="1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2" fillId="0" borderId="6" xfId="0" applyFont="1" applyBorder="1"/>
    <xf numFmtId="3" fontId="2" fillId="0" borderId="6" xfId="0" applyNumberFormat="1" applyFont="1" applyBorder="1"/>
    <xf numFmtId="0" fontId="2" fillId="0" borderId="6" xfId="0" applyNumberFormat="1" applyFont="1" applyBorder="1"/>
    <xf numFmtId="3" fontId="2" fillId="0" borderId="1" xfId="0" applyNumberFormat="1" applyFont="1" applyBorder="1"/>
    <xf numFmtId="3" fontId="2" fillId="0" borderId="2" xfId="0" applyNumberFormat="1" applyFont="1" applyBorder="1"/>
    <xf numFmtId="3" fontId="3" fillId="0" borderId="3" xfId="0" applyNumberFormat="1" applyFont="1" applyBorder="1"/>
    <xf numFmtId="1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1" fillId="0" borderId="0" xfId="0" applyFont="1"/>
  </cellXfs>
  <cellStyles count="2">
    <cellStyle name="Normale" xfId="0" builtinId="0"/>
    <cellStyle name="Percentuale" xfId="1" builtinId="5"/>
  </cellStyles>
  <dxfs count="4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showGridLines="0" topLeftCell="A13" zoomScaleNormal="100" workbookViewId="0">
      <selection activeCell="A51" sqref="A51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75" x14ac:dyDescent="0.25">
      <c r="A1" s="8" t="s">
        <v>16</v>
      </c>
    </row>
    <row r="2" spans="1:15" ht="15" x14ac:dyDescent="0.25">
      <c r="A2" s="9" t="s">
        <v>7</v>
      </c>
    </row>
    <row r="3" spans="1:15" x14ac:dyDescent="0.2">
      <c r="A3" s="35" t="s">
        <v>29</v>
      </c>
      <c r="B3" s="36"/>
    </row>
    <row r="4" spans="1:15" x14ac:dyDescent="0.2">
      <c r="A4" s="35" t="s">
        <v>34</v>
      </c>
      <c r="B4" s="36"/>
    </row>
    <row r="6" spans="1:15" ht="25.5" x14ac:dyDescent="0.2">
      <c r="A6" s="6" t="s">
        <v>1</v>
      </c>
      <c r="B6" s="6" t="s">
        <v>12</v>
      </c>
      <c r="C6" s="7" t="s">
        <v>22</v>
      </c>
      <c r="D6" s="7" t="s">
        <v>23</v>
      </c>
      <c r="E6" s="7" t="s">
        <v>30</v>
      </c>
      <c r="F6" s="7" t="s">
        <v>31</v>
      </c>
      <c r="G6" s="7" t="s">
        <v>35</v>
      </c>
      <c r="H6" s="7" t="s">
        <v>36</v>
      </c>
    </row>
    <row r="7" spans="1:15" ht="12.75" customHeight="1" x14ac:dyDescent="0.2">
      <c r="A7" s="58" t="s">
        <v>17</v>
      </c>
      <c r="B7" s="3" t="s">
        <v>24</v>
      </c>
      <c r="C7" s="4">
        <v>753</v>
      </c>
      <c r="D7" s="4">
        <v>807</v>
      </c>
      <c r="E7" s="4">
        <v>1047</v>
      </c>
      <c r="F7" s="4">
        <v>1021</v>
      </c>
      <c r="G7" s="54">
        <v>489</v>
      </c>
      <c r="H7" s="54">
        <v>337</v>
      </c>
    </row>
    <row r="8" spans="1:15" ht="12.75" customHeight="1" x14ac:dyDescent="0.2">
      <c r="A8" s="58"/>
      <c r="B8" s="3" t="s">
        <v>25</v>
      </c>
      <c r="C8" s="4">
        <v>285</v>
      </c>
      <c r="D8" s="4">
        <v>228</v>
      </c>
      <c r="E8" s="4">
        <v>226</v>
      </c>
      <c r="F8" s="4">
        <v>315</v>
      </c>
      <c r="G8" s="54">
        <v>79</v>
      </c>
      <c r="H8" s="54">
        <v>138</v>
      </c>
    </row>
    <row r="9" spans="1:15" ht="12.75" customHeight="1" x14ac:dyDescent="0.2">
      <c r="A9" s="58"/>
      <c r="B9" s="51" t="s">
        <v>26</v>
      </c>
      <c r="C9" s="52">
        <v>71</v>
      </c>
      <c r="D9" s="52">
        <v>80</v>
      </c>
      <c r="E9" s="52">
        <v>75</v>
      </c>
      <c r="F9" s="52">
        <v>84</v>
      </c>
      <c r="G9" s="52">
        <v>31</v>
      </c>
      <c r="H9" s="52">
        <v>43</v>
      </c>
    </row>
    <row r="10" spans="1:15" ht="12.75" customHeight="1" thickBot="1" x14ac:dyDescent="0.25">
      <c r="A10" s="58"/>
      <c r="B10" s="10" t="s">
        <v>27</v>
      </c>
      <c r="C10" s="11">
        <v>209</v>
      </c>
      <c r="D10" s="11">
        <v>175</v>
      </c>
      <c r="E10" s="39">
        <v>208</v>
      </c>
      <c r="F10" s="11">
        <v>230</v>
      </c>
      <c r="G10" s="55">
        <v>92</v>
      </c>
      <c r="H10" s="55">
        <v>96</v>
      </c>
      <c r="J10" s="2"/>
      <c r="K10" s="2"/>
      <c r="L10" s="2"/>
      <c r="M10" s="2"/>
      <c r="N10" s="2"/>
      <c r="O10" s="2"/>
    </row>
    <row r="11" spans="1:15" ht="13.5" thickTop="1" x14ac:dyDescent="0.2">
      <c r="A11" s="58"/>
      <c r="B11" s="16" t="s">
        <v>4</v>
      </c>
      <c r="C11" s="17">
        <v>1318</v>
      </c>
      <c r="D11" s="17">
        <v>1290</v>
      </c>
      <c r="E11" s="17">
        <v>1556</v>
      </c>
      <c r="F11" s="17">
        <v>1650</v>
      </c>
      <c r="G11" s="56">
        <v>691</v>
      </c>
      <c r="H11" s="56">
        <v>614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10</v>
      </c>
      <c r="C13" s="59">
        <f>D11/C11</f>
        <v>0.97875569044006072</v>
      </c>
      <c r="D13" s="60"/>
      <c r="E13" s="59">
        <f>F11/E11</f>
        <v>1.0604113110539846</v>
      </c>
      <c r="F13" s="60"/>
      <c r="G13" s="59">
        <f>H11/G11</f>
        <v>0.88856729377713461</v>
      </c>
      <c r="H13" s="60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8" t="s">
        <v>18</v>
      </c>
      <c r="B15" s="3" t="s">
        <v>24</v>
      </c>
      <c r="C15" s="4">
        <v>840</v>
      </c>
      <c r="D15" s="4">
        <v>778</v>
      </c>
      <c r="E15" s="4">
        <v>734</v>
      </c>
      <c r="F15" s="4">
        <v>798</v>
      </c>
      <c r="G15" s="4">
        <v>321</v>
      </c>
      <c r="H15" s="4">
        <v>443</v>
      </c>
    </row>
    <row r="16" spans="1:15" x14ac:dyDescent="0.2">
      <c r="A16" s="58" t="s">
        <v>2</v>
      </c>
      <c r="B16" s="3" t="s">
        <v>25</v>
      </c>
      <c r="C16" s="4">
        <v>503</v>
      </c>
      <c r="D16" s="4">
        <v>540</v>
      </c>
      <c r="E16" s="4">
        <v>429</v>
      </c>
      <c r="F16" s="4">
        <v>474</v>
      </c>
      <c r="G16" s="4">
        <v>240</v>
      </c>
      <c r="H16" s="4">
        <v>288</v>
      </c>
    </row>
    <row r="17" spans="1:8" x14ac:dyDescent="0.2">
      <c r="A17" s="58"/>
      <c r="B17" s="3" t="s">
        <v>26</v>
      </c>
      <c r="C17" s="4">
        <v>48</v>
      </c>
      <c r="D17" s="4">
        <v>62</v>
      </c>
      <c r="E17" s="4">
        <v>54</v>
      </c>
      <c r="F17" s="4">
        <v>56</v>
      </c>
      <c r="G17" s="4">
        <v>22</v>
      </c>
      <c r="H17" s="4">
        <v>43</v>
      </c>
    </row>
    <row r="18" spans="1:8" x14ac:dyDescent="0.2">
      <c r="A18" s="58" t="s">
        <v>2</v>
      </c>
      <c r="B18" s="3" t="s">
        <v>27</v>
      </c>
      <c r="C18" s="4">
        <v>1924</v>
      </c>
      <c r="D18" s="4">
        <v>1781</v>
      </c>
      <c r="E18" s="4">
        <v>1981</v>
      </c>
      <c r="F18" s="4">
        <v>2008</v>
      </c>
      <c r="G18" s="4">
        <v>1050</v>
      </c>
      <c r="H18" s="4">
        <v>1029</v>
      </c>
    </row>
    <row r="19" spans="1:8" ht="13.5" thickBot="1" x14ac:dyDescent="0.25">
      <c r="A19" s="58" t="s">
        <v>2</v>
      </c>
      <c r="B19" s="10" t="s">
        <v>15</v>
      </c>
      <c r="C19" s="11">
        <v>781</v>
      </c>
      <c r="D19" s="11">
        <v>701</v>
      </c>
      <c r="E19" s="39">
        <v>758</v>
      </c>
      <c r="F19" s="11">
        <v>765</v>
      </c>
      <c r="G19" s="11">
        <v>373</v>
      </c>
      <c r="H19" s="11">
        <v>335</v>
      </c>
    </row>
    <row r="20" spans="1:8" ht="13.5" thickTop="1" x14ac:dyDescent="0.2">
      <c r="A20" s="58"/>
      <c r="B20" s="16" t="s">
        <v>4</v>
      </c>
      <c r="C20" s="17">
        <v>4096</v>
      </c>
      <c r="D20" s="17">
        <v>3862</v>
      </c>
      <c r="E20" s="17">
        <v>3956</v>
      </c>
      <c r="F20" s="17">
        <v>4101</v>
      </c>
      <c r="G20" s="17">
        <v>2006</v>
      </c>
      <c r="H20" s="17">
        <v>2138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10</v>
      </c>
      <c r="C22" s="59">
        <f>D20/C20</f>
        <v>0.94287109375</v>
      </c>
      <c r="D22" s="60"/>
      <c r="E22" s="59">
        <f>F20/E20</f>
        <v>1.0366531850353893</v>
      </c>
      <c r="F22" s="60"/>
      <c r="G22" s="59">
        <f>H20/G20</f>
        <v>1.0658025922233301</v>
      </c>
      <c r="H22" s="60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58" t="s">
        <v>19</v>
      </c>
      <c r="B24" s="3" t="s">
        <v>24</v>
      </c>
      <c r="C24" s="4">
        <v>1989</v>
      </c>
      <c r="D24" s="4">
        <v>1576</v>
      </c>
      <c r="E24" s="4">
        <v>1693</v>
      </c>
      <c r="F24" s="4">
        <v>2029</v>
      </c>
      <c r="G24" s="4">
        <v>808</v>
      </c>
      <c r="H24" s="4">
        <v>1038</v>
      </c>
    </row>
    <row r="25" spans="1:8" x14ac:dyDescent="0.2">
      <c r="A25" s="58" t="s">
        <v>3</v>
      </c>
      <c r="B25" s="3" t="s">
        <v>25</v>
      </c>
      <c r="C25" s="4">
        <v>670</v>
      </c>
      <c r="D25" s="4">
        <v>687</v>
      </c>
      <c r="E25" s="4">
        <v>651</v>
      </c>
      <c r="F25" s="4">
        <v>689</v>
      </c>
      <c r="G25" s="4">
        <v>400</v>
      </c>
      <c r="H25" s="4">
        <v>385</v>
      </c>
    </row>
    <row r="26" spans="1:8" x14ac:dyDescent="0.2">
      <c r="A26" s="58"/>
      <c r="B26" s="3" t="s">
        <v>26</v>
      </c>
      <c r="C26" s="4">
        <v>85</v>
      </c>
      <c r="D26" s="4">
        <v>68</v>
      </c>
      <c r="E26" s="4">
        <v>92</v>
      </c>
      <c r="F26" s="4">
        <v>67</v>
      </c>
      <c r="G26" s="4">
        <v>59</v>
      </c>
      <c r="H26" s="4">
        <v>7</v>
      </c>
    </row>
    <row r="27" spans="1:8" x14ac:dyDescent="0.2">
      <c r="A27" s="58" t="s">
        <v>3</v>
      </c>
      <c r="B27" s="3" t="s">
        <v>27</v>
      </c>
      <c r="C27" s="5">
        <v>1373</v>
      </c>
      <c r="D27" s="4">
        <v>1234</v>
      </c>
      <c r="E27" s="4">
        <v>1476</v>
      </c>
      <c r="F27" s="4">
        <v>1472</v>
      </c>
      <c r="G27" s="5">
        <v>792</v>
      </c>
      <c r="H27" s="4">
        <v>813</v>
      </c>
    </row>
    <row r="28" spans="1:8" ht="13.5" thickBot="1" x14ac:dyDescent="0.25">
      <c r="A28" s="58" t="s">
        <v>3</v>
      </c>
      <c r="B28" s="10" t="s">
        <v>15</v>
      </c>
      <c r="C28" s="11">
        <v>2054</v>
      </c>
      <c r="D28" s="11">
        <v>1855</v>
      </c>
      <c r="E28" s="39">
        <v>1996</v>
      </c>
      <c r="F28" s="11">
        <v>2011</v>
      </c>
      <c r="G28" s="11">
        <v>1027</v>
      </c>
      <c r="H28" s="11">
        <v>1085</v>
      </c>
    </row>
    <row r="29" spans="1:8" ht="13.5" thickTop="1" x14ac:dyDescent="0.2">
      <c r="A29" s="58"/>
      <c r="B29" s="16" t="s">
        <v>4</v>
      </c>
      <c r="C29" s="17">
        <v>6171</v>
      </c>
      <c r="D29" s="17">
        <v>5420</v>
      </c>
      <c r="E29" s="17">
        <v>5908</v>
      </c>
      <c r="F29" s="17">
        <v>6268</v>
      </c>
      <c r="G29" s="17">
        <v>3086</v>
      </c>
      <c r="H29" s="17">
        <v>3328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10</v>
      </c>
      <c r="C31" s="59">
        <f>D29/C29</f>
        <v>0.87830173391670718</v>
      </c>
      <c r="D31" s="60"/>
      <c r="E31" s="59">
        <f>F29/E29</f>
        <v>1.06093432633717</v>
      </c>
      <c r="F31" s="60"/>
      <c r="G31" s="59">
        <f>H29/G29</f>
        <v>1.0784186649384315</v>
      </c>
      <c r="H31" s="60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58" t="s">
        <v>20</v>
      </c>
      <c r="B33" s="3" t="s">
        <v>24</v>
      </c>
      <c r="C33" s="4">
        <v>2479</v>
      </c>
      <c r="D33" s="4">
        <v>1827</v>
      </c>
      <c r="E33" s="4">
        <v>2581</v>
      </c>
      <c r="F33" s="4">
        <v>2496</v>
      </c>
      <c r="G33" s="4">
        <v>1686</v>
      </c>
      <c r="H33" s="4">
        <v>1455</v>
      </c>
    </row>
    <row r="34" spans="1:8" x14ac:dyDescent="0.2">
      <c r="A34" s="58"/>
      <c r="B34" s="3" t="s">
        <v>25</v>
      </c>
      <c r="C34" s="4">
        <v>834</v>
      </c>
      <c r="D34" s="4">
        <v>853</v>
      </c>
      <c r="E34" s="4">
        <v>692</v>
      </c>
      <c r="F34" s="4">
        <v>796</v>
      </c>
      <c r="G34" s="4">
        <v>395</v>
      </c>
      <c r="H34" s="4">
        <v>426</v>
      </c>
    </row>
    <row r="35" spans="1:8" x14ac:dyDescent="0.2">
      <c r="A35" s="58"/>
      <c r="B35" s="3" t="s">
        <v>26</v>
      </c>
      <c r="C35" s="4">
        <v>82</v>
      </c>
      <c r="D35" s="4">
        <v>100</v>
      </c>
      <c r="E35" s="4">
        <v>94</v>
      </c>
      <c r="F35" s="4">
        <v>111</v>
      </c>
      <c r="G35" s="4">
        <v>53</v>
      </c>
      <c r="H35" s="4">
        <v>58</v>
      </c>
    </row>
    <row r="36" spans="1:8" x14ac:dyDescent="0.2">
      <c r="A36" s="58"/>
      <c r="B36" s="3" t="s">
        <v>27</v>
      </c>
      <c r="C36" s="5">
        <v>3447</v>
      </c>
      <c r="D36" s="4">
        <v>2963</v>
      </c>
      <c r="E36" s="4">
        <v>3472</v>
      </c>
      <c r="F36" s="4">
        <v>3331</v>
      </c>
      <c r="G36" s="4">
        <v>1739</v>
      </c>
      <c r="H36" s="4">
        <v>1748</v>
      </c>
    </row>
    <row r="37" spans="1:8" ht="13.5" thickBot="1" x14ac:dyDescent="0.25">
      <c r="A37" s="58"/>
      <c r="B37" s="10" t="s">
        <v>15</v>
      </c>
      <c r="C37" s="11">
        <v>1924</v>
      </c>
      <c r="D37" s="11">
        <v>1713</v>
      </c>
      <c r="E37" s="39">
        <v>1740</v>
      </c>
      <c r="F37" s="11">
        <v>1710</v>
      </c>
      <c r="G37" s="11">
        <v>833</v>
      </c>
      <c r="H37" s="11">
        <v>805</v>
      </c>
    </row>
    <row r="38" spans="1:8" ht="13.5" thickTop="1" x14ac:dyDescent="0.2">
      <c r="A38" s="58"/>
      <c r="B38" s="16" t="s">
        <v>4</v>
      </c>
      <c r="C38" s="17">
        <v>8766</v>
      </c>
      <c r="D38" s="17">
        <v>7456</v>
      </c>
      <c r="E38" s="17">
        <v>8579</v>
      </c>
      <c r="F38" s="17">
        <v>8444</v>
      </c>
      <c r="G38" s="17">
        <v>4706</v>
      </c>
      <c r="H38" s="17">
        <v>4492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10</v>
      </c>
      <c r="C40" s="59">
        <f>D38/C38</f>
        <v>0.85055897786903945</v>
      </c>
      <c r="D40" s="60"/>
      <c r="E40" s="59">
        <f>F38/E38</f>
        <v>0.98426390022147103</v>
      </c>
      <c r="F40" s="60"/>
      <c r="G40" s="59">
        <f>H38/G38</f>
        <v>0.95452613684657883</v>
      </c>
      <c r="H40" s="60"/>
    </row>
    <row r="41" spans="1:8" x14ac:dyDescent="0.2">
      <c r="C41" s="2"/>
      <c r="D41" s="2"/>
      <c r="E41" s="2"/>
      <c r="F41" s="2"/>
      <c r="G41" s="2"/>
      <c r="H41" s="2"/>
    </row>
    <row r="42" spans="1:8" x14ac:dyDescent="0.2">
      <c r="A42" s="58" t="s">
        <v>21</v>
      </c>
      <c r="B42" s="3" t="s">
        <v>24</v>
      </c>
      <c r="C42" s="4">
        <v>3010</v>
      </c>
      <c r="D42" s="4">
        <v>2753</v>
      </c>
      <c r="E42" s="4">
        <v>2629</v>
      </c>
      <c r="F42" s="4">
        <v>3065</v>
      </c>
      <c r="G42" s="4">
        <v>1332</v>
      </c>
      <c r="H42" s="4">
        <v>1595</v>
      </c>
    </row>
    <row r="43" spans="1:8" x14ac:dyDescent="0.2">
      <c r="A43" s="58"/>
      <c r="B43" s="3" t="s">
        <v>25</v>
      </c>
      <c r="C43" s="4">
        <v>949</v>
      </c>
      <c r="D43" s="4">
        <v>876</v>
      </c>
      <c r="E43" s="4">
        <v>863</v>
      </c>
      <c r="F43" s="4">
        <v>935</v>
      </c>
      <c r="G43" s="4">
        <v>405</v>
      </c>
      <c r="H43" s="4">
        <v>476</v>
      </c>
    </row>
    <row r="44" spans="1:8" x14ac:dyDescent="0.2">
      <c r="A44" s="58"/>
      <c r="B44" s="3" t="s">
        <v>26</v>
      </c>
      <c r="C44" s="4">
        <v>113</v>
      </c>
      <c r="D44" s="4">
        <v>121</v>
      </c>
      <c r="E44" s="4">
        <v>118</v>
      </c>
      <c r="F44" s="4">
        <v>117</v>
      </c>
      <c r="G44" s="4">
        <v>61</v>
      </c>
      <c r="H44" s="4">
        <v>65</v>
      </c>
    </row>
    <row r="45" spans="1:8" x14ac:dyDescent="0.2">
      <c r="A45" s="58"/>
      <c r="B45" s="3" t="s">
        <v>27</v>
      </c>
      <c r="C45" s="5">
        <v>2555</v>
      </c>
      <c r="D45" s="4">
        <v>2283</v>
      </c>
      <c r="E45" s="4">
        <v>2510</v>
      </c>
      <c r="F45" s="4">
        <v>2473</v>
      </c>
      <c r="G45" s="4">
        <v>1238</v>
      </c>
      <c r="H45" s="4">
        <v>1184</v>
      </c>
    </row>
    <row r="46" spans="1:8" ht="13.5" thickBot="1" x14ac:dyDescent="0.25">
      <c r="A46" s="58"/>
      <c r="B46" s="10" t="s">
        <v>15</v>
      </c>
      <c r="C46" s="11">
        <v>2993</v>
      </c>
      <c r="D46" s="11">
        <v>2655</v>
      </c>
      <c r="E46" s="39">
        <v>2873</v>
      </c>
      <c r="F46" s="11">
        <v>2917</v>
      </c>
      <c r="G46" s="11">
        <v>1413</v>
      </c>
      <c r="H46" s="11">
        <v>1413</v>
      </c>
    </row>
    <row r="47" spans="1:8" ht="13.5" thickTop="1" x14ac:dyDescent="0.2">
      <c r="A47" s="58"/>
      <c r="B47" s="16" t="s">
        <v>4</v>
      </c>
      <c r="C47" s="17">
        <v>9620</v>
      </c>
      <c r="D47" s="17">
        <v>8688</v>
      </c>
      <c r="E47" s="17">
        <v>8993</v>
      </c>
      <c r="F47" s="17">
        <v>9507</v>
      </c>
      <c r="G47" s="17">
        <v>4449</v>
      </c>
      <c r="H47" s="17">
        <v>4733</v>
      </c>
    </row>
    <row r="48" spans="1:8" x14ac:dyDescent="0.2">
      <c r="A48" s="27"/>
      <c r="B48" s="14"/>
      <c r="C48" s="15"/>
      <c r="D48" s="15"/>
      <c r="E48" s="15"/>
      <c r="F48" s="15"/>
      <c r="G48" s="15"/>
      <c r="H48" s="15"/>
    </row>
    <row r="49" spans="1:8" x14ac:dyDescent="0.2">
      <c r="A49" s="27"/>
      <c r="B49" s="18" t="s">
        <v>10</v>
      </c>
      <c r="C49" s="59">
        <f>D47/C47</f>
        <v>0.90311850311850317</v>
      </c>
      <c r="D49" s="60"/>
      <c r="E49" s="59">
        <f>F47/E47</f>
        <v>1.0571555654397864</v>
      </c>
      <c r="F49" s="60"/>
      <c r="G49" s="59">
        <f>H47/G47</f>
        <v>1.0638345695661946</v>
      </c>
      <c r="H49" s="60"/>
    </row>
    <row r="50" spans="1:8" x14ac:dyDescent="0.2">
      <c r="A50" s="1"/>
      <c r="C50" s="2"/>
      <c r="D50" s="2"/>
    </row>
    <row r="51" spans="1:8" x14ac:dyDescent="0.2">
      <c r="A51" s="64" t="s">
        <v>39</v>
      </c>
      <c r="C51" s="2"/>
      <c r="D51" s="2"/>
    </row>
    <row r="52" spans="1:8" x14ac:dyDescent="0.2">
      <c r="A52" s="12" t="s">
        <v>5</v>
      </c>
      <c r="C52" s="2"/>
      <c r="D52" s="2"/>
    </row>
    <row r="53" spans="1:8" x14ac:dyDescent="0.2">
      <c r="C53" s="2"/>
      <c r="D53" s="2"/>
    </row>
    <row r="54" spans="1:8" x14ac:dyDescent="0.2">
      <c r="C54" s="2"/>
      <c r="D54" s="2"/>
    </row>
    <row r="55" spans="1:8" x14ac:dyDescent="0.2">
      <c r="C55" s="2"/>
      <c r="D55" s="2"/>
    </row>
    <row r="56" spans="1:8" x14ac:dyDescent="0.2">
      <c r="C56" s="2"/>
      <c r="D56" s="2"/>
    </row>
    <row r="57" spans="1:8" x14ac:dyDescent="0.2">
      <c r="C57" s="2"/>
      <c r="D57" s="2"/>
    </row>
    <row r="58" spans="1:8" x14ac:dyDescent="0.2">
      <c r="C58" s="2"/>
      <c r="D58" s="2"/>
    </row>
    <row r="59" spans="1:8" x14ac:dyDescent="0.2">
      <c r="C59" s="2"/>
      <c r="D59" s="2"/>
    </row>
    <row r="60" spans="1:8" x14ac:dyDescent="0.2">
      <c r="C60" s="2"/>
      <c r="D60" s="2"/>
    </row>
    <row r="61" spans="1:8" x14ac:dyDescent="0.2">
      <c r="C61" s="2"/>
      <c r="D61" s="2"/>
    </row>
  </sheetData>
  <mergeCells count="20">
    <mergeCell ref="A7:A11"/>
    <mergeCell ref="A15:A20"/>
    <mergeCell ref="A24:A29"/>
    <mergeCell ref="A33:A38"/>
    <mergeCell ref="C31:D31"/>
    <mergeCell ref="C13:D13"/>
    <mergeCell ref="E13:F13"/>
    <mergeCell ref="G13:H13"/>
    <mergeCell ref="C22:D22"/>
    <mergeCell ref="E22:F22"/>
    <mergeCell ref="G22:H22"/>
    <mergeCell ref="A42:A47"/>
    <mergeCell ref="C49:D49"/>
    <mergeCell ref="E49:F49"/>
    <mergeCell ref="G49:H49"/>
    <mergeCell ref="E31:F31"/>
    <mergeCell ref="G31:H31"/>
    <mergeCell ref="C40:D40"/>
    <mergeCell ref="E40:F40"/>
    <mergeCell ref="G40:H40"/>
  </mergeCells>
  <conditionalFormatting sqref="E13:F13">
    <cfRule type="cellIs" dxfId="39" priority="107" operator="greaterThan">
      <formula>1</formula>
    </cfRule>
    <cfRule type="cellIs" dxfId="38" priority="108" operator="lessThan">
      <formula>1</formula>
    </cfRule>
  </conditionalFormatting>
  <conditionalFormatting sqref="G13:H13">
    <cfRule type="cellIs" dxfId="37" priority="105" operator="greaterThan">
      <formula>1</formula>
    </cfRule>
    <cfRule type="cellIs" dxfId="36" priority="106" operator="lessThan">
      <formula>1</formula>
    </cfRule>
  </conditionalFormatting>
  <conditionalFormatting sqref="C22:D22">
    <cfRule type="cellIs" dxfId="35" priority="103" operator="greaterThan">
      <formula>1</formula>
    </cfRule>
    <cfRule type="cellIs" dxfId="34" priority="104" operator="lessThan">
      <formula>1</formula>
    </cfRule>
  </conditionalFormatting>
  <conditionalFormatting sqref="E22:F22">
    <cfRule type="cellIs" dxfId="33" priority="101" operator="greaterThan">
      <formula>1</formula>
    </cfRule>
    <cfRule type="cellIs" dxfId="32" priority="102" operator="lessThan">
      <formula>1</formula>
    </cfRule>
  </conditionalFormatting>
  <conditionalFormatting sqref="G22:H22">
    <cfRule type="cellIs" dxfId="31" priority="99" operator="greaterThan">
      <formula>1</formula>
    </cfRule>
    <cfRule type="cellIs" dxfId="30" priority="100" operator="lessThan">
      <formula>1</formula>
    </cfRule>
  </conditionalFormatting>
  <conditionalFormatting sqref="C13:D13">
    <cfRule type="cellIs" dxfId="29" priority="67" operator="greaterThan">
      <formula>1</formula>
    </cfRule>
    <cfRule type="cellIs" dxfId="28" priority="68" operator="lessThan">
      <formula>1</formula>
    </cfRule>
  </conditionalFormatting>
  <conditionalFormatting sqref="C31:D31">
    <cfRule type="cellIs" dxfId="27" priority="23" operator="greaterThan">
      <formula>1</formula>
    </cfRule>
    <cfRule type="cellIs" dxfId="26" priority="24" operator="lessThan">
      <formula>1</formula>
    </cfRule>
  </conditionalFormatting>
  <conditionalFormatting sqref="E31:F31">
    <cfRule type="cellIs" dxfId="25" priority="21" operator="greaterThan">
      <formula>1</formula>
    </cfRule>
    <cfRule type="cellIs" dxfId="24" priority="22" operator="lessThan">
      <formula>1</formula>
    </cfRule>
  </conditionalFormatting>
  <conditionalFormatting sqref="G31:H31">
    <cfRule type="cellIs" dxfId="23" priority="19" operator="greaterThan">
      <formula>1</formula>
    </cfRule>
    <cfRule type="cellIs" dxfId="22" priority="20" operator="lessThan">
      <formula>1</formula>
    </cfRule>
  </conditionalFormatting>
  <conditionalFormatting sqref="C40:D40">
    <cfRule type="cellIs" dxfId="21" priority="17" operator="greaterThan">
      <formula>1</formula>
    </cfRule>
    <cfRule type="cellIs" dxfId="20" priority="18" operator="lessThan">
      <formula>1</formula>
    </cfRule>
  </conditionalFormatting>
  <conditionalFormatting sqref="E40:F40">
    <cfRule type="cellIs" dxfId="19" priority="15" operator="greaterThan">
      <formula>1</formula>
    </cfRule>
    <cfRule type="cellIs" dxfId="18" priority="16" operator="lessThan">
      <formula>1</formula>
    </cfRule>
  </conditionalFormatting>
  <conditionalFormatting sqref="G40:H40">
    <cfRule type="cellIs" dxfId="17" priority="13" operator="greaterThan">
      <formula>1</formula>
    </cfRule>
    <cfRule type="cellIs" dxfId="16" priority="14" operator="lessThan">
      <formula>1</formula>
    </cfRule>
  </conditionalFormatting>
  <conditionalFormatting sqref="C49:D49">
    <cfRule type="cellIs" dxfId="15" priority="5" operator="greaterThan">
      <formula>1</formula>
    </cfRule>
    <cfRule type="cellIs" dxfId="14" priority="6" operator="lessThan">
      <formula>1</formula>
    </cfRule>
  </conditionalFormatting>
  <conditionalFormatting sqref="E49:F49">
    <cfRule type="cellIs" dxfId="13" priority="3" operator="greaterThan">
      <formula>1</formula>
    </cfRule>
    <cfRule type="cellIs" dxfId="12" priority="4" operator="lessThan">
      <formula>1</formula>
    </cfRule>
  </conditionalFormatting>
  <conditionalFormatting sqref="G49:H49">
    <cfRule type="cellIs" dxfId="11" priority="1" operator="greaterThan">
      <formula>1</formula>
    </cfRule>
    <cfRule type="cellIs" dxfId="10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zoomScaleNormal="100" workbookViewId="0">
      <selection activeCell="B19" sqref="B19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8" ht="15.75" x14ac:dyDescent="0.25">
      <c r="A1" s="8" t="s">
        <v>16</v>
      </c>
    </row>
    <row r="2" spans="1:8" ht="15" x14ac:dyDescent="0.25">
      <c r="A2" s="9" t="s">
        <v>8</v>
      </c>
    </row>
    <row r="3" spans="1:8" x14ac:dyDescent="0.2">
      <c r="A3" s="35" t="s">
        <v>28</v>
      </c>
      <c r="B3" s="36"/>
    </row>
    <row r="4" spans="1:8" x14ac:dyDescent="0.2">
      <c r="A4" s="35" t="s">
        <v>34</v>
      </c>
    </row>
    <row r="5" spans="1:8" s="36" customFormat="1" x14ac:dyDescent="0.2">
      <c r="A5" s="35"/>
      <c r="E5" s="37"/>
    </row>
    <row r="6" spans="1:8" ht="44.25" customHeight="1" x14ac:dyDescent="0.2">
      <c r="A6" s="6" t="s">
        <v>1</v>
      </c>
      <c r="B6" s="6" t="s">
        <v>12</v>
      </c>
      <c r="C6" s="31" t="s">
        <v>33</v>
      </c>
      <c r="D6" s="31" t="s">
        <v>37</v>
      </c>
      <c r="E6" s="29"/>
      <c r="F6" s="7" t="s">
        <v>9</v>
      </c>
    </row>
    <row r="7" spans="1:8" s="24" customFormat="1" ht="27" customHeight="1" x14ac:dyDescent="0.25">
      <c r="A7" s="33" t="s">
        <v>17</v>
      </c>
      <c r="B7" s="32" t="s">
        <v>4</v>
      </c>
      <c r="C7" s="47">
        <v>1737</v>
      </c>
      <c r="D7" s="47">
        <v>1592</v>
      </c>
      <c r="E7" s="30"/>
      <c r="F7" s="23">
        <f>(D7-C7)/C7</f>
        <v>-8.3477259643062754E-2</v>
      </c>
    </row>
    <row r="8" spans="1:8" s="24" customFormat="1" ht="6" customHeight="1" x14ac:dyDescent="0.25">
      <c r="A8" s="34"/>
      <c r="B8" s="42"/>
      <c r="C8" s="43"/>
      <c r="D8" s="46"/>
      <c r="E8" s="44"/>
      <c r="F8" s="45"/>
    </row>
    <row r="9" spans="1:8" s="24" customFormat="1" ht="27" customHeight="1" x14ac:dyDescent="0.25">
      <c r="A9" s="33" t="s">
        <v>18</v>
      </c>
      <c r="B9" s="25" t="s">
        <v>4</v>
      </c>
      <c r="C9" s="40">
        <v>2161</v>
      </c>
      <c r="D9" s="48">
        <v>1577</v>
      </c>
      <c r="E9" s="30"/>
      <c r="F9" s="26">
        <f>(D9-C9)/C9</f>
        <v>-0.27024525682554373</v>
      </c>
    </row>
    <row r="10" spans="1:8" ht="14.45" customHeight="1" x14ac:dyDescent="0.2">
      <c r="A10" s="34"/>
      <c r="B10" s="14"/>
      <c r="C10" s="41"/>
      <c r="D10" s="49"/>
      <c r="E10" s="21"/>
      <c r="F10" s="22"/>
      <c r="H10" s="2"/>
    </row>
    <row r="11" spans="1:8" ht="27" customHeight="1" x14ac:dyDescent="0.2">
      <c r="A11" s="33" t="s">
        <v>19</v>
      </c>
      <c r="B11" s="25" t="s">
        <v>4</v>
      </c>
      <c r="C11" s="40">
        <v>3685</v>
      </c>
      <c r="D11" s="48">
        <v>3255</v>
      </c>
      <c r="E11" s="30"/>
      <c r="F11" s="26">
        <f>(D11-C11)/C11</f>
        <v>-0.11668928086838534</v>
      </c>
      <c r="H11" s="2"/>
    </row>
    <row r="12" spans="1:8" x14ac:dyDescent="0.2">
      <c r="C12" s="2"/>
      <c r="D12" s="50"/>
      <c r="E12" s="15"/>
      <c r="F12" s="2"/>
    </row>
    <row r="13" spans="1:8" s="24" customFormat="1" ht="27" customHeight="1" x14ac:dyDescent="0.25">
      <c r="A13" s="33" t="s">
        <v>20</v>
      </c>
      <c r="B13" s="25" t="s">
        <v>4</v>
      </c>
      <c r="C13" s="40">
        <v>3907</v>
      </c>
      <c r="D13" s="48">
        <v>4620</v>
      </c>
      <c r="E13" s="30"/>
      <c r="F13" s="26">
        <f>(D13-C13)/C13</f>
        <v>0.18249296135142054</v>
      </c>
    </row>
    <row r="14" spans="1:8" x14ac:dyDescent="0.2">
      <c r="C14" s="2"/>
      <c r="D14" s="50"/>
      <c r="E14" s="15"/>
    </row>
    <row r="15" spans="1:8" ht="25.5" customHeight="1" x14ac:dyDescent="0.2">
      <c r="A15" s="33" t="s">
        <v>21</v>
      </c>
      <c r="B15" s="25" t="s">
        <v>4</v>
      </c>
      <c r="C15" s="40">
        <v>4815</v>
      </c>
      <c r="D15" s="48">
        <v>3985</v>
      </c>
      <c r="E15" s="30"/>
      <c r="F15" s="26">
        <f>(D15-C15)/C15</f>
        <v>-0.17237798546209762</v>
      </c>
    </row>
    <row r="16" spans="1:8" x14ac:dyDescent="0.2">
      <c r="A16" s="1"/>
    </row>
    <row r="17" spans="1:1" x14ac:dyDescent="0.2">
      <c r="A17" s="64" t="s">
        <v>39</v>
      </c>
    </row>
    <row r="18" spans="1:1" x14ac:dyDescent="0.2">
      <c r="A18" s="12" t="s">
        <v>5</v>
      </c>
    </row>
  </sheetData>
  <conditionalFormatting sqref="F7:F8">
    <cfRule type="cellIs" dxfId="9" priority="33" operator="lessThan">
      <formula>0</formula>
    </cfRule>
    <cfRule type="cellIs" dxfId="8" priority="34" operator="greaterThan">
      <formula>0</formula>
    </cfRule>
  </conditionalFormatting>
  <conditionalFormatting sqref="F9">
    <cfRule type="cellIs" dxfId="7" priority="31" operator="lessThan">
      <formula>0</formula>
    </cfRule>
    <cfRule type="cellIs" dxfId="6" priority="32" operator="greaterThan">
      <formula>0</formula>
    </cfRule>
  </conditionalFormatting>
  <conditionalFormatting sqref="F11">
    <cfRule type="cellIs" dxfId="5" priority="29" operator="lessThan">
      <formula>0</formula>
    </cfRule>
    <cfRule type="cellIs" dxfId="4" priority="30" operator="greaterThan">
      <formula>0</formula>
    </cfRule>
  </conditionalFormatting>
  <conditionalFormatting sqref="F13">
    <cfRule type="cellIs" dxfId="3" priority="27" operator="lessThan">
      <formula>0</formula>
    </cfRule>
    <cfRule type="cellIs" dxfId="2" priority="28" operator="greaterThan">
      <formula>0</formula>
    </cfRule>
  </conditionalFormatting>
  <conditionalFormatting sqref="F15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showGridLines="0" tabSelected="1" zoomScaleNormal="100" workbookViewId="0">
      <selection activeCell="E16" sqref="E16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22" ht="15.75" x14ac:dyDescent="0.25">
      <c r="A1" s="8" t="s">
        <v>16</v>
      </c>
    </row>
    <row r="2" spans="1:22" ht="15" x14ac:dyDescent="0.25">
      <c r="A2" s="9" t="s">
        <v>11</v>
      </c>
    </row>
    <row r="3" spans="1:22" x14ac:dyDescent="0.2">
      <c r="A3" s="35" t="s">
        <v>28</v>
      </c>
      <c r="B3" s="36"/>
    </row>
    <row r="4" spans="1:22" x14ac:dyDescent="0.2">
      <c r="A4" s="35" t="s">
        <v>38</v>
      </c>
    </row>
    <row r="6" spans="1:22" x14ac:dyDescent="0.2">
      <c r="A6" s="6" t="s">
        <v>1</v>
      </c>
      <c r="B6" s="6" t="s">
        <v>12</v>
      </c>
      <c r="C6" s="7" t="s">
        <v>32</v>
      </c>
      <c r="D6" s="7">
        <v>2008</v>
      </c>
      <c r="E6" s="7">
        <v>2009</v>
      </c>
      <c r="F6" s="7">
        <v>2010</v>
      </c>
      <c r="G6" s="7">
        <v>2011</v>
      </c>
      <c r="H6" s="7">
        <v>2012</v>
      </c>
      <c r="I6" s="7">
        <v>2013</v>
      </c>
      <c r="J6" s="7">
        <v>2014</v>
      </c>
      <c r="K6" s="7">
        <v>2015</v>
      </c>
      <c r="L6" s="7">
        <v>2016</v>
      </c>
      <c r="M6" s="7">
        <v>2017</v>
      </c>
      <c r="N6" s="57">
        <v>43281</v>
      </c>
      <c r="O6" s="7" t="s">
        <v>0</v>
      </c>
    </row>
    <row r="7" spans="1:22" ht="13.9" customHeight="1" x14ac:dyDescent="0.2">
      <c r="A7" s="61" t="s">
        <v>17</v>
      </c>
      <c r="B7" s="3" t="s">
        <v>24</v>
      </c>
      <c r="C7" s="3">
        <v>1</v>
      </c>
      <c r="D7" s="3">
        <v>0</v>
      </c>
      <c r="E7" s="3">
        <v>0</v>
      </c>
      <c r="F7" s="3">
        <v>0</v>
      </c>
      <c r="G7" s="3">
        <v>0</v>
      </c>
      <c r="H7" s="3">
        <v>1</v>
      </c>
      <c r="I7" s="3">
        <v>2</v>
      </c>
      <c r="J7" s="3">
        <v>7</v>
      </c>
      <c r="K7" s="4">
        <v>24</v>
      </c>
      <c r="L7" s="4">
        <v>117</v>
      </c>
      <c r="M7" s="4">
        <v>661</v>
      </c>
      <c r="N7" s="4">
        <v>472</v>
      </c>
      <c r="O7" s="4">
        <v>1285</v>
      </c>
    </row>
    <row r="8" spans="1:22" x14ac:dyDescent="0.2">
      <c r="A8" s="62"/>
      <c r="B8" s="3" t="s">
        <v>25</v>
      </c>
      <c r="C8" s="5">
        <v>0</v>
      </c>
      <c r="D8" s="5">
        <v>0</v>
      </c>
      <c r="E8" s="3">
        <v>0</v>
      </c>
      <c r="F8" s="3">
        <v>0</v>
      </c>
      <c r="G8" s="3">
        <v>0</v>
      </c>
      <c r="H8" s="5">
        <v>0</v>
      </c>
      <c r="I8" s="5">
        <v>2</v>
      </c>
      <c r="J8" s="5">
        <v>0</v>
      </c>
      <c r="K8" s="5">
        <v>2</v>
      </c>
      <c r="L8" s="5">
        <v>24</v>
      </c>
      <c r="M8" s="4">
        <v>88</v>
      </c>
      <c r="N8" s="4">
        <v>72</v>
      </c>
      <c r="O8" s="4">
        <v>188</v>
      </c>
    </row>
    <row r="9" spans="1:22" x14ac:dyDescent="0.2">
      <c r="A9" s="62"/>
      <c r="B9" s="51" t="s">
        <v>26</v>
      </c>
      <c r="C9" s="53">
        <v>0</v>
      </c>
      <c r="D9" s="53">
        <v>0</v>
      </c>
      <c r="E9" s="3">
        <v>0</v>
      </c>
      <c r="F9" s="3">
        <v>0</v>
      </c>
      <c r="G9" s="3">
        <v>0</v>
      </c>
      <c r="H9" s="5">
        <v>0</v>
      </c>
      <c r="I9" s="53">
        <v>0</v>
      </c>
      <c r="J9" s="53">
        <v>2</v>
      </c>
      <c r="K9" s="53">
        <v>9</v>
      </c>
      <c r="L9" s="53">
        <v>7</v>
      </c>
      <c r="M9" s="52">
        <v>26</v>
      </c>
      <c r="N9" s="52">
        <v>27</v>
      </c>
      <c r="O9" s="52">
        <v>71</v>
      </c>
    </row>
    <row r="10" spans="1:22" ht="13.5" thickBot="1" x14ac:dyDescent="0.25">
      <c r="A10" s="62"/>
      <c r="B10" s="10" t="s">
        <v>27</v>
      </c>
      <c r="C10" s="39">
        <v>0</v>
      </c>
      <c r="D10" s="39">
        <v>0</v>
      </c>
      <c r="E10" s="10">
        <v>0</v>
      </c>
      <c r="F10" s="10">
        <v>0</v>
      </c>
      <c r="G10" s="10"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11">
        <v>8</v>
      </c>
      <c r="N10" s="11">
        <v>40</v>
      </c>
      <c r="O10" s="11">
        <v>48</v>
      </c>
      <c r="T10" s="2"/>
      <c r="U10" s="2"/>
      <c r="V10" s="2"/>
    </row>
    <row r="11" spans="1:22" ht="13.5" thickTop="1" x14ac:dyDescent="0.2">
      <c r="A11" s="62"/>
      <c r="B11" s="16" t="s">
        <v>13</v>
      </c>
      <c r="C11" s="16">
        <v>1</v>
      </c>
      <c r="D11" s="16">
        <v>0</v>
      </c>
      <c r="E11" s="16">
        <v>0</v>
      </c>
      <c r="F11" s="16">
        <v>0</v>
      </c>
      <c r="G11" s="16">
        <v>0</v>
      </c>
      <c r="H11" s="16">
        <v>1</v>
      </c>
      <c r="I11" s="16">
        <v>4</v>
      </c>
      <c r="J11" s="16">
        <v>9</v>
      </c>
      <c r="K11" s="19">
        <v>35</v>
      </c>
      <c r="L11" s="19">
        <v>148</v>
      </c>
      <c r="M11" s="19">
        <v>783</v>
      </c>
      <c r="N11" s="19">
        <v>611</v>
      </c>
      <c r="O11" s="19">
        <v>1592</v>
      </c>
      <c r="V11" s="2"/>
    </row>
    <row r="12" spans="1:22" x14ac:dyDescent="0.2">
      <c r="A12" s="63"/>
      <c r="B12" s="18" t="s">
        <v>14</v>
      </c>
      <c r="C12" s="20">
        <v>6.2814070351758795E-4</v>
      </c>
      <c r="D12" s="20">
        <v>0</v>
      </c>
      <c r="E12" s="20">
        <v>0</v>
      </c>
      <c r="F12" s="20">
        <v>0</v>
      </c>
      <c r="G12" s="20">
        <v>0</v>
      </c>
      <c r="H12" s="20">
        <v>6.2814070351758795E-4</v>
      </c>
      <c r="I12" s="20">
        <v>2.5125628140703501E-3</v>
      </c>
      <c r="J12" s="20">
        <v>5.6532663316582899E-3</v>
      </c>
      <c r="K12" s="20">
        <v>2.19849246231156E-2</v>
      </c>
      <c r="L12" s="20">
        <v>9.2964824120603001E-2</v>
      </c>
      <c r="M12" s="20">
        <v>0.491834170854271</v>
      </c>
      <c r="N12" s="20">
        <v>0.38379396984924602</v>
      </c>
      <c r="O12" s="20">
        <v>1</v>
      </c>
    </row>
    <row r="14" spans="1:22" ht="12.75" customHeight="1" x14ac:dyDescent="0.2">
      <c r="A14" s="61" t="s">
        <v>18</v>
      </c>
      <c r="B14" s="3" t="s">
        <v>24</v>
      </c>
      <c r="C14" s="4">
        <v>3</v>
      </c>
      <c r="D14" s="4">
        <v>1</v>
      </c>
      <c r="E14" s="4">
        <v>1</v>
      </c>
      <c r="F14" s="4">
        <v>1</v>
      </c>
      <c r="G14" s="4">
        <v>4</v>
      </c>
      <c r="H14" s="4">
        <v>4</v>
      </c>
      <c r="I14" s="4">
        <v>19</v>
      </c>
      <c r="J14" s="4">
        <v>56</v>
      </c>
      <c r="K14" s="4">
        <v>132</v>
      </c>
      <c r="L14" s="4">
        <v>272</v>
      </c>
      <c r="M14" s="4">
        <v>327</v>
      </c>
      <c r="N14" s="4">
        <v>224</v>
      </c>
      <c r="O14" s="4">
        <v>1044</v>
      </c>
    </row>
    <row r="15" spans="1:22" x14ac:dyDescent="0.2">
      <c r="A15" s="62"/>
      <c r="B15" s="3" t="s">
        <v>25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3</v>
      </c>
      <c r="L15" s="4">
        <v>7</v>
      </c>
      <c r="M15" s="4">
        <v>57</v>
      </c>
      <c r="N15" s="4">
        <v>76</v>
      </c>
      <c r="O15" s="4">
        <v>143</v>
      </c>
    </row>
    <row r="16" spans="1:22" x14ac:dyDescent="0.2">
      <c r="A16" s="62"/>
      <c r="B16" s="3" t="s">
        <v>26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2</v>
      </c>
      <c r="L16" s="4">
        <v>5</v>
      </c>
      <c r="M16" s="4">
        <v>13</v>
      </c>
      <c r="N16" s="4">
        <v>18</v>
      </c>
      <c r="O16" s="4">
        <v>38</v>
      </c>
    </row>
    <row r="17" spans="1:15" x14ac:dyDescent="0.2">
      <c r="A17" s="62"/>
      <c r="B17" s="51" t="s">
        <v>27</v>
      </c>
      <c r="C17" s="53">
        <v>5</v>
      </c>
      <c r="D17" s="53">
        <v>1</v>
      </c>
      <c r="E17" s="53">
        <v>1</v>
      </c>
      <c r="F17" s="53">
        <v>1</v>
      </c>
      <c r="G17" s="53">
        <v>4</v>
      </c>
      <c r="H17" s="53">
        <v>1</v>
      </c>
      <c r="I17" s="53">
        <v>4</v>
      </c>
      <c r="J17" s="53">
        <v>5</v>
      </c>
      <c r="K17" s="53">
        <v>10</v>
      </c>
      <c r="L17" s="52">
        <v>29</v>
      </c>
      <c r="M17" s="52">
        <v>56</v>
      </c>
      <c r="N17" s="52">
        <v>148</v>
      </c>
      <c r="O17" s="52">
        <v>265</v>
      </c>
    </row>
    <row r="18" spans="1:15" ht="13.5" thickBot="1" x14ac:dyDescent="0.25">
      <c r="A18" s="62"/>
      <c r="B18" s="10" t="s">
        <v>15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1</v>
      </c>
      <c r="J18" s="39">
        <v>1</v>
      </c>
      <c r="K18" s="39">
        <v>2</v>
      </c>
      <c r="L18" s="11">
        <v>2</v>
      </c>
      <c r="M18" s="11">
        <v>8</v>
      </c>
      <c r="N18" s="11">
        <v>73</v>
      </c>
      <c r="O18" s="11">
        <v>87</v>
      </c>
    </row>
    <row r="19" spans="1:15" ht="13.5" thickTop="1" x14ac:dyDescent="0.2">
      <c r="A19" s="62"/>
      <c r="B19" s="16" t="s">
        <v>13</v>
      </c>
      <c r="C19" s="16">
        <v>8</v>
      </c>
      <c r="D19" s="16">
        <v>2</v>
      </c>
      <c r="E19" s="16">
        <v>2</v>
      </c>
      <c r="F19" s="16">
        <v>2</v>
      </c>
      <c r="G19" s="16">
        <v>8</v>
      </c>
      <c r="H19" s="16">
        <v>5</v>
      </c>
      <c r="I19" s="16">
        <v>24</v>
      </c>
      <c r="J19" s="16">
        <v>62</v>
      </c>
      <c r="K19" s="19">
        <v>149</v>
      </c>
      <c r="L19" s="19">
        <v>315</v>
      </c>
      <c r="M19" s="19">
        <v>461</v>
      </c>
      <c r="N19" s="19">
        <v>539</v>
      </c>
      <c r="O19" s="19">
        <v>1577</v>
      </c>
    </row>
    <row r="20" spans="1:15" x14ac:dyDescent="0.2">
      <c r="A20" s="63"/>
      <c r="B20" s="18" t="s">
        <v>14</v>
      </c>
      <c r="C20" s="20">
        <v>5.0729232720355096E-3</v>
      </c>
      <c r="D20" s="20">
        <v>1.26823081800888E-3</v>
      </c>
      <c r="E20" s="20">
        <v>1.26823081800888E-3</v>
      </c>
      <c r="F20" s="20">
        <v>1.26823081800888E-3</v>
      </c>
      <c r="G20" s="20">
        <v>5.0729232720355096E-3</v>
      </c>
      <c r="H20" s="20">
        <v>3.1705770450221899E-3</v>
      </c>
      <c r="I20" s="20">
        <v>1.52187698161065E-2</v>
      </c>
      <c r="J20" s="20">
        <v>3.9315155358275199E-2</v>
      </c>
      <c r="K20" s="20">
        <v>9.4483195941661394E-2</v>
      </c>
      <c r="L20" s="20">
        <v>0.19974635383639799</v>
      </c>
      <c r="M20" s="20">
        <v>0.29232720355104602</v>
      </c>
      <c r="N20" s="20">
        <v>0.341788205453393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61" t="s">
        <v>19</v>
      </c>
      <c r="B22" s="3" t="s">
        <v>24</v>
      </c>
      <c r="C22" s="4">
        <v>6</v>
      </c>
      <c r="D22" s="5">
        <v>1</v>
      </c>
      <c r="E22" s="5">
        <v>0</v>
      </c>
      <c r="F22" s="5">
        <v>5</v>
      </c>
      <c r="G22" s="4">
        <v>7</v>
      </c>
      <c r="H22" s="4">
        <v>10</v>
      </c>
      <c r="I22" s="4">
        <v>28</v>
      </c>
      <c r="J22" s="4">
        <v>144</v>
      </c>
      <c r="K22" s="4">
        <v>306</v>
      </c>
      <c r="L22" s="4">
        <v>459</v>
      </c>
      <c r="M22" s="4">
        <v>722</v>
      </c>
      <c r="N22" s="4">
        <v>704</v>
      </c>
      <c r="O22" s="4">
        <v>2392</v>
      </c>
    </row>
    <row r="23" spans="1:15" x14ac:dyDescent="0.2">
      <c r="A23" s="62"/>
      <c r="B23" s="3" t="s">
        <v>25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3</v>
      </c>
      <c r="L23" s="5">
        <v>17</v>
      </c>
      <c r="M23" s="4">
        <v>66</v>
      </c>
      <c r="N23" s="4">
        <v>150</v>
      </c>
      <c r="O23" s="4">
        <v>236</v>
      </c>
    </row>
    <row r="24" spans="1:15" x14ac:dyDescent="0.2">
      <c r="A24" s="62"/>
      <c r="B24" s="3" t="s">
        <v>26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2</v>
      </c>
      <c r="J24" s="5">
        <v>2</v>
      </c>
      <c r="K24" s="4">
        <v>8</v>
      </c>
      <c r="L24" s="4">
        <v>19</v>
      </c>
      <c r="M24" s="4">
        <v>53</v>
      </c>
      <c r="N24" s="4">
        <v>54</v>
      </c>
      <c r="O24" s="4">
        <v>138</v>
      </c>
    </row>
    <row r="25" spans="1:15" x14ac:dyDescent="0.2">
      <c r="A25" s="62"/>
      <c r="B25" s="51" t="s">
        <v>27</v>
      </c>
      <c r="C25" s="53">
        <v>2</v>
      </c>
      <c r="D25" s="53">
        <v>4</v>
      </c>
      <c r="E25" s="53">
        <v>2</v>
      </c>
      <c r="F25" s="53">
        <v>7</v>
      </c>
      <c r="G25" s="53">
        <v>1</v>
      </c>
      <c r="H25" s="53">
        <v>5</v>
      </c>
      <c r="I25" s="53">
        <v>9</v>
      </c>
      <c r="J25" s="53">
        <v>7</v>
      </c>
      <c r="K25" s="52">
        <v>15</v>
      </c>
      <c r="L25" s="52">
        <v>22</v>
      </c>
      <c r="M25" s="52">
        <v>74</v>
      </c>
      <c r="N25" s="52">
        <v>127</v>
      </c>
      <c r="O25" s="52">
        <v>275</v>
      </c>
    </row>
    <row r="26" spans="1:15" ht="13.5" thickBot="1" x14ac:dyDescent="0.25">
      <c r="A26" s="62"/>
      <c r="B26" s="10" t="s">
        <v>15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2</v>
      </c>
      <c r="J26" s="39">
        <v>4</v>
      </c>
      <c r="K26" s="39">
        <v>10</v>
      </c>
      <c r="L26" s="11">
        <v>5</v>
      </c>
      <c r="M26" s="11">
        <v>42</v>
      </c>
      <c r="N26" s="11">
        <v>151</v>
      </c>
      <c r="O26" s="11">
        <v>214</v>
      </c>
    </row>
    <row r="27" spans="1:15" ht="13.5" thickTop="1" x14ac:dyDescent="0.2">
      <c r="A27" s="62"/>
      <c r="B27" s="16" t="s">
        <v>13</v>
      </c>
      <c r="C27" s="16">
        <v>8</v>
      </c>
      <c r="D27" s="16">
        <v>5</v>
      </c>
      <c r="E27" s="16">
        <v>2</v>
      </c>
      <c r="F27" s="16">
        <v>12</v>
      </c>
      <c r="G27" s="16">
        <v>8</v>
      </c>
      <c r="H27" s="16">
        <v>15</v>
      </c>
      <c r="I27" s="16">
        <v>41</v>
      </c>
      <c r="J27" s="16">
        <v>157</v>
      </c>
      <c r="K27" s="19">
        <v>342</v>
      </c>
      <c r="L27" s="19">
        <v>522</v>
      </c>
      <c r="M27" s="19">
        <v>957</v>
      </c>
      <c r="N27" s="19">
        <v>1186</v>
      </c>
      <c r="O27" s="19">
        <v>3255</v>
      </c>
    </row>
    <row r="28" spans="1:15" x14ac:dyDescent="0.2">
      <c r="A28" s="63"/>
      <c r="B28" s="18" t="s">
        <v>14</v>
      </c>
      <c r="C28" s="20">
        <v>2.45775729646697E-3</v>
      </c>
      <c r="D28" s="20">
        <v>1.53609831029186E-3</v>
      </c>
      <c r="E28" s="20">
        <v>6.1443932411674304E-4</v>
      </c>
      <c r="F28" s="20">
        <v>3.68663594470046E-3</v>
      </c>
      <c r="G28" s="20">
        <v>2.45775729646697E-3</v>
      </c>
      <c r="H28" s="20">
        <v>4.6082949308755804E-3</v>
      </c>
      <c r="I28" s="20">
        <v>1.25960061443932E-2</v>
      </c>
      <c r="J28" s="20">
        <v>4.82334869431644E-2</v>
      </c>
      <c r="K28" s="20">
        <v>0.105069124423963</v>
      </c>
      <c r="L28" s="20">
        <v>0.16036866359447</v>
      </c>
      <c r="M28" s="20">
        <v>0.29400921658986201</v>
      </c>
      <c r="N28" s="20">
        <v>0.36436251920122897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61" t="s">
        <v>20</v>
      </c>
      <c r="B30" s="3" t="s">
        <v>24</v>
      </c>
      <c r="C30" s="4">
        <v>2</v>
      </c>
      <c r="D30" s="5">
        <v>1</v>
      </c>
      <c r="E30" s="4">
        <v>1</v>
      </c>
      <c r="F30" s="5">
        <v>0</v>
      </c>
      <c r="G30" s="4">
        <v>2</v>
      </c>
      <c r="H30" s="4">
        <v>4</v>
      </c>
      <c r="I30" s="4">
        <v>24</v>
      </c>
      <c r="J30" s="4">
        <v>56</v>
      </c>
      <c r="K30" s="4">
        <v>172</v>
      </c>
      <c r="L30" s="4">
        <v>399</v>
      </c>
      <c r="M30" s="4">
        <v>1057</v>
      </c>
      <c r="N30" s="4">
        <v>1507</v>
      </c>
      <c r="O30" s="4">
        <v>3225</v>
      </c>
    </row>
    <row r="31" spans="1:15" x14ac:dyDescent="0.2">
      <c r="A31" s="62"/>
      <c r="B31" s="3" t="s">
        <v>25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4">
        <v>3</v>
      </c>
      <c r="M31" s="4">
        <v>48</v>
      </c>
      <c r="N31" s="4">
        <v>118</v>
      </c>
      <c r="O31" s="4">
        <v>169</v>
      </c>
    </row>
    <row r="32" spans="1:15" x14ac:dyDescent="0.2">
      <c r="A32" s="62"/>
      <c r="B32" s="3" t="s">
        <v>26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4">
        <v>1</v>
      </c>
      <c r="M32" s="4">
        <v>13</v>
      </c>
      <c r="N32" s="4">
        <v>42</v>
      </c>
      <c r="O32" s="4">
        <v>56</v>
      </c>
    </row>
    <row r="33" spans="1:17" x14ac:dyDescent="0.2">
      <c r="A33" s="62"/>
      <c r="B33" s="3" t="s">
        <v>27</v>
      </c>
      <c r="C33" s="5">
        <v>20</v>
      </c>
      <c r="D33" s="5">
        <v>9</v>
      </c>
      <c r="E33" s="5">
        <v>3</v>
      </c>
      <c r="F33" s="5">
        <v>3</v>
      </c>
      <c r="G33" s="5">
        <v>5</v>
      </c>
      <c r="H33" s="5">
        <v>11</v>
      </c>
      <c r="I33" s="5">
        <v>25</v>
      </c>
      <c r="J33" s="5">
        <v>23</v>
      </c>
      <c r="K33" s="5">
        <v>34</v>
      </c>
      <c r="L33" s="4">
        <v>91</v>
      </c>
      <c r="M33" s="4">
        <v>192</v>
      </c>
      <c r="N33" s="4">
        <v>478</v>
      </c>
      <c r="O33" s="4">
        <v>894</v>
      </c>
    </row>
    <row r="34" spans="1:17" ht="13.5" thickBot="1" x14ac:dyDescent="0.25">
      <c r="A34" s="62"/>
      <c r="B34" s="10" t="s">
        <v>15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39">
        <v>2</v>
      </c>
      <c r="J34" s="39">
        <v>1</v>
      </c>
      <c r="K34" s="39">
        <v>7</v>
      </c>
      <c r="L34" s="11">
        <v>20</v>
      </c>
      <c r="M34" s="11">
        <v>43</v>
      </c>
      <c r="N34" s="11">
        <v>203</v>
      </c>
      <c r="O34" s="11">
        <v>276</v>
      </c>
    </row>
    <row r="35" spans="1:17" ht="13.5" thickTop="1" x14ac:dyDescent="0.2">
      <c r="A35" s="62"/>
      <c r="B35" s="16" t="s">
        <v>13</v>
      </c>
      <c r="C35" s="16">
        <v>22</v>
      </c>
      <c r="D35" s="16">
        <v>10</v>
      </c>
      <c r="E35" s="16">
        <v>4</v>
      </c>
      <c r="F35" s="16">
        <v>3</v>
      </c>
      <c r="G35" s="16">
        <v>7</v>
      </c>
      <c r="H35" s="16">
        <v>15</v>
      </c>
      <c r="I35" s="16">
        <v>51</v>
      </c>
      <c r="J35" s="16">
        <v>80</v>
      </c>
      <c r="K35" s="19">
        <v>213</v>
      </c>
      <c r="L35" s="19">
        <v>514</v>
      </c>
      <c r="M35" s="19">
        <v>1353</v>
      </c>
      <c r="N35" s="19">
        <v>2348</v>
      </c>
      <c r="O35" s="19">
        <v>4620</v>
      </c>
    </row>
    <row r="36" spans="1:17" x14ac:dyDescent="0.2">
      <c r="A36" s="63"/>
      <c r="B36" s="18" t="s">
        <v>14</v>
      </c>
      <c r="C36" s="20">
        <v>4.7619047619047597E-3</v>
      </c>
      <c r="D36" s="20">
        <v>2.1645021645021602E-3</v>
      </c>
      <c r="E36" s="20">
        <v>8.6580086580086602E-4</v>
      </c>
      <c r="F36" s="20">
        <v>6.4935064935064902E-4</v>
      </c>
      <c r="G36" s="20">
        <v>1.5151515151515199E-3</v>
      </c>
      <c r="H36" s="20">
        <v>3.24675324675325E-3</v>
      </c>
      <c r="I36" s="20">
        <v>1.1038961038960999E-2</v>
      </c>
      <c r="J36" s="20">
        <v>1.7316017316017299E-2</v>
      </c>
      <c r="K36" s="20">
        <v>4.6103896103896098E-2</v>
      </c>
      <c r="L36" s="20">
        <v>0.111255411255411</v>
      </c>
      <c r="M36" s="20">
        <v>0.29285714285714298</v>
      </c>
      <c r="N36" s="20">
        <v>0.50822510822510802</v>
      </c>
      <c r="O36" s="20">
        <v>1</v>
      </c>
    </row>
    <row r="37" spans="1:17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38"/>
    </row>
    <row r="38" spans="1:17" x14ac:dyDescent="0.2">
      <c r="A38" s="61" t="s">
        <v>21</v>
      </c>
      <c r="B38" s="3" t="s">
        <v>24</v>
      </c>
      <c r="C38" s="5">
        <v>0</v>
      </c>
      <c r="D38" s="5">
        <v>0</v>
      </c>
      <c r="E38" s="5">
        <v>0</v>
      </c>
      <c r="F38" s="5">
        <v>3</v>
      </c>
      <c r="G38" s="4">
        <v>3</v>
      </c>
      <c r="H38" s="4">
        <v>5</v>
      </c>
      <c r="I38" s="4">
        <v>18</v>
      </c>
      <c r="J38" s="4">
        <v>35</v>
      </c>
      <c r="K38" s="4">
        <v>172</v>
      </c>
      <c r="L38" s="4">
        <v>468</v>
      </c>
      <c r="M38" s="4">
        <v>914</v>
      </c>
      <c r="N38" s="4">
        <v>945</v>
      </c>
      <c r="O38" s="4">
        <v>2563</v>
      </c>
    </row>
    <row r="39" spans="1:17" x14ac:dyDescent="0.2">
      <c r="A39" s="62"/>
      <c r="B39" s="3" t="s">
        <v>25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1</v>
      </c>
      <c r="I39" s="5">
        <v>0</v>
      </c>
      <c r="J39" s="5">
        <v>1</v>
      </c>
      <c r="K39" s="5">
        <v>16</v>
      </c>
      <c r="L39" s="4">
        <v>71</v>
      </c>
      <c r="M39" s="4">
        <v>130</v>
      </c>
      <c r="N39" s="4">
        <v>167</v>
      </c>
      <c r="O39" s="4">
        <v>386</v>
      </c>
    </row>
    <row r="40" spans="1:17" x14ac:dyDescent="0.2">
      <c r="A40" s="62"/>
      <c r="B40" s="3" t="s">
        <v>26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1</v>
      </c>
      <c r="I40" s="5">
        <v>2</v>
      </c>
      <c r="J40" s="5">
        <v>2</v>
      </c>
      <c r="K40" s="5">
        <v>5</v>
      </c>
      <c r="L40" s="4">
        <v>20</v>
      </c>
      <c r="M40" s="4">
        <v>56</v>
      </c>
      <c r="N40" s="4">
        <v>50</v>
      </c>
      <c r="O40" s="4">
        <v>136</v>
      </c>
    </row>
    <row r="41" spans="1:17" x14ac:dyDescent="0.2">
      <c r="A41" s="62"/>
      <c r="B41" s="3" t="s">
        <v>27</v>
      </c>
      <c r="C41" s="5">
        <v>8</v>
      </c>
      <c r="D41" s="5">
        <v>4</v>
      </c>
      <c r="E41" s="5">
        <v>8</v>
      </c>
      <c r="F41" s="5">
        <v>10</v>
      </c>
      <c r="G41" s="5">
        <v>29</v>
      </c>
      <c r="H41" s="5">
        <v>24</v>
      </c>
      <c r="I41" s="5">
        <v>27</v>
      </c>
      <c r="J41" s="5">
        <v>32</v>
      </c>
      <c r="K41" s="5">
        <v>38</v>
      </c>
      <c r="L41" s="4">
        <v>56</v>
      </c>
      <c r="M41" s="4">
        <v>111</v>
      </c>
      <c r="N41" s="4">
        <v>324</v>
      </c>
      <c r="O41" s="4">
        <v>671</v>
      </c>
    </row>
    <row r="42" spans="1:17" ht="13.5" thickBot="1" x14ac:dyDescent="0.25">
      <c r="A42" s="62"/>
      <c r="B42" s="10" t="s">
        <v>15</v>
      </c>
      <c r="C42" s="39">
        <v>0</v>
      </c>
      <c r="D42" s="39">
        <v>0</v>
      </c>
      <c r="E42" s="39">
        <v>0</v>
      </c>
      <c r="F42" s="39">
        <v>0</v>
      </c>
      <c r="G42" s="39">
        <v>0</v>
      </c>
      <c r="H42" s="39">
        <v>0</v>
      </c>
      <c r="I42" s="39">
        <v>0</v>
      </c>
      <c r="J42" s="39">
        <v>0</v>
      </c>
      <c r="K42" s="39">
        <v>0</v>
      </c>
      <c r="L42" s="11">
        <v>5</v>
      </c>
      <c r="M42" s="11">
        <v>9</v>
      </c>
      <c r="N42" s="11">
        <v>215</v>
      </c>
      <c r="O42" s="11">
        <v>229</v>
      </c>
    </row>
    <row r="43" spans="1:17" ht="13.5" thickTop="1" x14ac:dyDescent="0.2">
      <c r="A43" s="62"/>
      <c r="B43" s="16" t="s">
        <v>13</v>
      </c>
      <c r="C43" s="16">
        <v>8</v>
      </c>
      <c r="D43" s="16">
        <v>4</v>
      </c>
      <c r="E43" s="16">
        <v>8</v>
      </c>
      <c r="F43" s="16">
        <v>13</v>
      </c>
      <c r="G43" s="16">
        <v>32</v>
      </c>
      <c r="H43" s="16">
        <v>31</v>
      </c>
      <c r="I43" s="16">
        <v>47</v>
      </c>
      <c r="J43" s="16">
        <v>70</v>
      </c>
      <c r="K43" s="19">
        <v>231</v>
      </c>
      <c r="L43" s="19">
        <v>620</v>
      </c>
      <c r="M43" s="19">
        <v>1220</v>
      </c>
      <c r="N43" s="19">
        <v>1701</v>
      </c>
      <c r="O43" s="19">
        <v>3985</v>
      </c>
    </row>
    <row r="44" spans="1:17" x14ac:dyDescent="0.2">
      <c r="A44" s="63"/>
      <c r="B44" s="18" t="s">
        <v>14</v>
      </c>
      <c r="C44" s="20">
        <v>2.0075282308657499E-3</v>
      </c>
      <c r="D44" s="20">
        <v>1.0037641154328699E-3</v>
      </c>
      <c r="E44" s="20">
        <v>2.0075282308657499E-3</v>
      </c>
      <c r="F44" s="20">
        <v>3.2622333751568399E-3</v>
      </c>
      <c r="G44" s="20">
        <v>8.0301129234629908E-3</v>
      </c>
      <c r="H44" s="20">
        <v>7.7791718946047701E-3</v>
      </c>
      <c r="I44" s="20">
        <v>1.1794228356336299E-2</v>
      </c>
      <c r="J44" s="20">
        <v>1.7565872020075299E-2</v>
      </c>
      <c r="K44" s="20">
        <v>5.7967377666248397E-2</v>
      </c>
      <c r="L44" s="20">
        <v>0.155583437892095</v>
      </c>
      <c r="M44" s="20">
        <v>0.30614805520702598</v>
      </c>
      <c r="N44" s="20">
        <v>0.426850690087829</v>
      </c>
      <c r="O44" s="20">
        <v>1</v>
      </c>
    </row>
    <row r="47" spans="1:17" x14ac:dyDescent="0.2">
      <c r="A47" s="64" t="s">
        <v>39</v>
      </c>
    </row>
    <row r="48" spans="1:17" x14ac:dyDescent="0.2">
      <c r="A48" s="12" t="s">
        <v>6</v>
      </c>
    </row>
  </sheetData>
  <mergeCells count="5">
    <mergeCell ref="A38:A44"/>
    <mergeCell ref="A7:A12"/>
    <mergeCell ref="A14:A20"/>
    <mergeCell ref="A22:A28"/>
    <mergeCell ref="A30:A36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4FCDC09-CD76-4CE9-9B4C-3AF8F2C301C0}"/>
</file>

<file path=customXml/itemProps2.xml><?xml version="1.0" encoding="utf-8"?>
<ds:datastoreItem xmlns:ds="http://schemas.openxmlformats.org/officeDocument/2006/customXml" ds:itemID="{095CE377-AA82-439E-93DB-5AD03C901DAE}"/>
</file>

<file path=customXml/itemProps3.xml><?xml version="1.0" encoding="utf-8"?>
<ds:datastoreItem xmlns:ds="http://schemas.openxmlformats.org/officeDocument/2006/customXml" ds:itemID="{651FD444-75B3-4DB4-BBBD-6F1E5B094B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2018-10-04T09:35:20Z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