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Flussi!$A$1:$H$50</definedName>
    <definedName name="_xlnm.Print_Area" localSheetId="2">'Stratigrafia pendenti'!$A$1:$O$37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5" i="7" l="1"/>
  <c r="G49" i="6"/>
  <c r="E49" i="6"/>
  <c r="C49" i="6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<sst xmlns="http://schemas.openxmlformats.org/spreadsheetml/2006/main" count="131" uniqueCount="41">
  <si>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</si>
  <si>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</si>
  <si>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</si>
  <si>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</si>
  <si>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</si>
  <si>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</si>
  <si>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</si>
  <si>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</si>
  <si>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</si>
  <si>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</si>
  <si>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</si>
  <si>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</si>
  <si>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</si>
  <si>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</si>
  <si>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</si>
  <si>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</si>
  <si>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Trieste</t>
  </si>
  <si>
    <t>Corte d'Appello di Trieste</t>
  </si>
  <si>
    <t>Tribunale Ordinario di Gorizia</t>
  </si>
  <si>
    <t>Tribunale Ordinario di Pordenone</t>
  </si>
  <si>
    <t>Tribunale Ordinario di Trieste</t>
  </si>
  <si>
    <t>Tribunale Ordinario di Udine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</si>
  <si>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</si>
  <si>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</si>
  <si>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</si>
  <si>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</si>
  <si>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</si>
  <si>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</si>
  <si>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</si>
  <si>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</si>
  <si>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31/12/2016</t>
  </si>
  <si>
    <t>Fino al 2008</t>
  </si>
  <si>
    <t>Iscritti 2018</t>
  </si>
  <si>
    <t>Definiti 2018</t>
  </si>
  <si>
    <t>Anni 2017 - 30 settembre 2019</t>
  </si>
  <si>
    <t>Iscritti 
gen - set 2019</t>
  </si>
  <si>
    <t>Definiti 
gen - set 2019</t>
  </si>
  <si>
    <t>Pendenti al 30/09/2019</t>
  </si>
  <si>
    <t>Pendenti al 30 settembre 2019</t>
  </si>
  <si>
    <t>Ultimo aggiornamento del sistema di rilevazione avvenuto il 5 dicembre 2019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</si>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</sst>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topLeftCell="A10" zoomScaleNormal="100" workbookViewId="0">
      <selection activeCell="A51" sqref="A51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7" ht="15.75" x14ac:dyDescent="0.25">
      <c r="A1" s="8" t="s">
        <v>16</v>
      </c>
    </row>
    <row r="2" spans="1:17" ht="15" x14ac:dyDescent="0.25">
      <c r="A2" s="9" t="s">
        <v>7</v>
      </c>
    </row>
    <row r="3" spans="1:17" x14ac:dyDescent="0.2">
      <c r="A3" s="35" t="s">
        <v>27</v>
      </c>
      <c r="B3" s="36"/>
    </row>
    <row r="4" spans="1:17" x14ac:dyDescent="0.2">
      <c r="A4" s="35" t="s">
        <v>34</v>
      </c>
      <c r="B4" s="36"/>
    </row>
    <row r="6" spans="1:17" ht="38.25" x14ac:dyDescent="0.2">
      <c r="A6" s="6" t="s">
        <v>1</v>
      </c>
      <c r="B6" s="6" t="s">
        <v>12</v>
      </c>
      <c r="C6" s="7" t="s">
        <v>28</v>
      </c>
      <c r="D6" s="7" t="s">
        <v>29</v>
      </c>
      <c r="E6" s="7" t="s">
        <v>32</v>
      </c>
      <c r="F6" s="7" t="s">
        <v>33</v>
      </c>
      <c r="G6" s="7" t="s">
        <v>35</v>
      </c>
      <c r="H6" s="7" t="s">
        <v>36</v>
      </c>
    </row>
    <row r="7" spans="1:17" ht="12.75" customHeight="1" x14ac:dyDescent="0.2">
      <c r="A7" s="58" t="s">
        <v>17</v>
      </c>
      <c r="B7" s="3" t="s">
        <v>22</v>
      </c>
      <c r="C7" s="4">
        <v>1047</v>
      </c>
      <c r="D7" s="4">
        <v>1021</v>
      </c>
      <c r="E7" s="4">
        <v>931</v>
      </c>
      <c r="F7" s="4">
        <v>845</v>
      </c>
      <c r="G7" s="53">
        <v>461</v>
      </c>
      <c r="H7" s="53">
        <v>664</v>
      </c>
      <c r="N7" s="2"/>
      <c r="O7" s="2"/>
      <c r="P7" s="2"/>
      <c r="Q7" s="2"/>
    </row>
    <row r="8" spans="1:17" ht="12.75" customHeight="1" x14ac:dyDescent="0.2">
      <c r="A8" s="58"/>
      <c r="B8" s="3" t="s">
        <v>23</v>
      </c>
      <c r="C8" s="4">
        <v>222</v>
      </c>
      <c r="D8" s="4">
        <v>305</v>
      </c>
      <c r="E8" s="4">
        <v>183</v>
      </c>
      <c r="F8" s="4">
        <v>270</v>
      </c>
      <c r="G8" s="53">
        <v>120</v>
      </c>
      <c r="H8" s="53">
        <v>136</v>
      </c>
      <c r="N8" s="2"/>
      <c r="O8" s="2"/>
      <c r="P8" s="2"/>
      <c r="Q8" s="2"/>
    </row>
    <row r="9" spans="1:17" ht="12.75" customHeight="1" x14ac:dyDescent="0.2">
      <c r="A9" s="58"/>
      <c r="B9" s="50" t="s">
        <v>24</v>
      </c>
      <c r="C9" s="51">
        <v>79</v>
      </c>
      <c r="D9" s="51">
        <v>94</v>
      </c>
      <c r="E9" s="51">
        <v>59</v>
      </c>
      <c r="F9" s="51">
        <v>89</v>
      </c>
      <c r="G9" s="51">
        <v>44</v>
      </c>
      <c r="H9" s="51">
        <v>40</v>
      </c>
      <c r="N9" s="2"/>
      <c r="O9" s="2"/>
      <c r="P9" s="2"/>
      <c r="Q9" s="2"/>
    </row>
    <row r="10" spans="1:17" ht="12.75" customHeight="1" thickBot="1" x14ac:dyDescent="0.25">
      <c r="A10" s="58"/>
      <c r="B10" s="10" t="s">
        <v>25</v>
      </c>
      <c r="C10" s="11">
        <v>208</v>
      </c>
      <c r="D10" s="11">
        <v>230</v>
      </c>
      <c r="E10" s="38">
        <v>155</v>
      </c>
      <c r="F10" s="11">
        <v>162</v>
      </c>
      <c r="G10" s="54">
        <v>142</v>
      </c>
      <c r="H10" s="54">
        <v>109</v>
      </c>
      <c r="J10" s="2"/>
      <c r="K10" s="2"/>
      <c r="L10" s="2"/>
      <c r="M10" s="2"/>
      <c r="N10" s="2"/>
      <c r="O10" s="2"/>
      <c r="P10" s="2"/>
      <c r="Q10" s="2"/>
    </row>
    <row r="11" spans="1:17" ht="13.5" thickTop="1" x14ac:dyDescent="0.2">
      <c r="A11" s="58"/>
      <c r="B11" s="16" t="s">
        <v>4</v>
      </c>
      <c r="C11" s="17">
        <v>1556</v>
      </c>
      <c r="D11" s="17">
        <v>1650</v>
      </c>
      <c r="E11" s="17">
        <v>1328</v>
      </c>
      <c r="F11" s="17">
        <v>1366</v>
      </c>
      <c r="G11" s="55">
        <v>767</v>
      </c>
      <c r="H11" s="55">
        <v>949</v>
      </c>
      <c r="N11" s="2"/>
      <c r="O11" s="2"/>
      <c r="P11" s="2"/>
      <c r="Q11" s="2"/>
    </row>
    <row r="12" spans="1:17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7" ht="14.45" customHeight="1" x14ac:dyDescent="0.2">
      <c r="A13" s="27"/>
      <c r="B13" s="18" t="s">
        <v>10</v>
      </c>
      <c r="C13" s="59">
        <f>D11/C11</f>
        <v>1.0604113110539846</v>
      </c>
      <c r="D13" s="60"/>
      <c r="E13" s="59">
        <f>F11/E11</f>
        <v>1.0286144578313252</v>
      </c>
      <c r="F13" s="60"/>
      <c r="G13" s="59">
        <f>H11/G11</f>
        <v>1.2372881355932204</v>
      </c>
      <c r="H13" s="60"/>
    </row>
    <row r="14" spans="1:17" x14ac:dyDescent="0.2">
      <c r="C14" s="2"/>
      <c r="D14" s="2"/>
      <c r="E14" s="2"/>
      <c r="F14" s="2"/>
      <c r="G14" s="2"/>
      <c r="H14" s="2"/>
    </row>
    <row r="15" spans="1:17" x14ac:dyDescent="0.2">
      <c r="A15" s="58" t="s">
        <v>18</v>
      </c>
      <c r="B15" s="3" t="s">
        <v>22</v>
      </c>
      <c r="C15" s="4">
        <v>734</v>
      </c>
      <c r="D15" s="4">
        <v>798</v>
      </c>
      <c r="E15" s="4">
        <v>623</v>
      </c>
      <c r="F15" s="4">
        <v>861</v>
      </c>
      <c r="G15" s="4">
        <v>498</v>
      </c>
      <c r="H15" s="4">
        <v>595</v>
      </c>
      <c r="M15" s="2"/>
      <c r="N15" s="2"/>
      <c r="O15" s="2"/>
      <c r="P15" s="2"/>
      <c r="Q15" s="2"/>
    </row>
    <row r="16" spans="1:17" x14ac:dyDescent="0.2">
      <c r="A16" s="58" t="s">
        <v>2</v>
      </c>
      <c r="B16" s="3" t="s">
        <v>23</v>
      </c>
      <c r="C16" s="4">
        <v>425</v>
      </c>
      <c r="D16" s="4">
        <v>466</v>
      </c>
      <c r="E16" s="4">
        <v>417</v>
      </c>
      <c r="F16" s="4">
        <v>442</v>
      </c>
      <c r="G16" s="4">
        <v>456</v>
      </c>
      <c r="H16" s="4">
        <v>381</v>
      </c>
      <c r="M16" s="2"/>
      <c r="N16" s="2"/>
      <c r="O16" s="2"/>
      <c r="P16" s="2"/>
      <c r="Q16" s="2"/>
    </row>
    <row r="17" spans="1:17" x14ac:dyDescent="0.2">
      <c r="A17" s="58"/>
      <c r="B17" s="3" t="s">
        <v>24</v>
      </c>
      <c r="C17" s="4">
        <v>58</v>
      </c>
      <c r="D17" s="4">
        <v>64</v>
      </c>
      <c r="E17" s="4">
        <v>42</v>
      </c>
      <c r="F17" s="4">
        <v>77</v>
      </c>
      <c r="G17" s="4">
        <v>28</v>
      </c>
      <c r="H17" s="4">
        <v>25</v>
      </c>
      <c r="M17" s="2"/>
      <c r="N17" s="2"/>
      <c r="O17" s="2"/>
      <c r="P17" s="2"/>
      <c r="Q17" s="2"/>
    </row>
    <row r="18" spans="1:17" x14ac:dyDescent="0.2">
      <c r="A18" s="58" t="s">
        <v>2</v>
      </c>
      <c r="B18" s="3" t="s">
        <v>25</v>
      </c>
      <c r="C18" s="4">
        <v>1981</v>
      </c>
      <c r="D18" s="4">
        <v>2008</v>
      </c>
      <c r="E18" s="4">
        <v>2024</v>
      </c>
      <c r="F18" s="4">
        <v>1931</v>
      </c>
      <c r="G18" s="4">
        <v>1357</v>
      </c>
      <c r="H18" s="4">
        <v>1406</v>
      </c>
      <c r="M18" s="2"/>
      <c r="N18" s="2"/>
      <c r="O18" s="2"/>
      <c r="P18" s="2"/>
      <c r="Q18" s="2"/>
    </row>
    <row r="19" spans="1:17" ht="13.5" thickBot="1" x14ac:dyDescent="0.25">
      <c r="A19" s="58" t="s">
        <v>2</v>
      </c>
      <c r="B19" s="10" t="s">
        <v>15</v>
      </c>
      <c r="C19" s="11">
        <v>758</v>
      </c>
      <c r="D19" s="11">
        <v>765</v>
      </c>
      <c r="E19" s="38">
        <v>739</v>
      </c>
      <c r="F19" s="11">
        <v>707</v>
      </c>
      <c r="G19" s="11">
        <v>524</v>
      </c>
      <c r="H19" s="11">
        <v>530</v>
      </c>
      <c r="M19" s="2"/>
      <c r="N19" s="2"/>
      <c r="O19" s="2"/>
      <c r="P19" s="2"/>
      <c r="Q19" s="2"/>
    </row>
    <row r="20" spans="1:17" ht="13.5" thickTop="1" x14ac:dyDescent="0.2">
      <c r="A20" s="58"/>
      <c r="B20" s="16" t="s">
        <v>4</v>
      </c>
      <c r="C20" s="17">
        <v>3956</v>
      </c>
      <c r="D20" s="17">
        <v>4101</v>
      </c>
      <c r="E20" s="17">
        <v>3845</v>
      </c>
      <c r="F20" s="17">
        <v>4018</v>
      </c>
      <c r="G20" s="17">
        <v>2863</v>
      </c>
      <c r="H20" s="17">
        <v>2937</v>
      </c>
      <c r="M20" s="2"/>
      <c r="N20" s="2"/>
      <c r="O20" s="2"/>
      <c r="P20" s="2"/>
      <c r="Q20" s="2"/>
    </row>
    <row r="21" spans="1:17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7" ht="13.5" customHeight="1" x14ac:dyDescent="0.2">
      <c r="A22" s="27"/>
      <c r="B22" s="18" t="s">
        <v>10</v>
      </c>
      <c r="C22" s="59">
        <f>D20/C20</f>
        <v>1.0366531850353893</v>
      </c>
      <c r="D22" s="60"/>
      <c r="E22" s="59">
        <f>F20/E20</f>
        <v>1.0449934980494149</v>
      </c>
      <c r="F22" s="60"/>
      <c r="G22" s="59">
        <f>H20/G20</f>
        <v>1.0258470136220748</v>
      </c>
      <c r="H22" s="60"/>
    </row>
    <row r="23" spans="1:17" x14ac:dyDescent="0.2">
      <c r="C23" s="2"/>
      <c r="D23" s="2"/>
      <c r="E23" s="2"/>
      <c r="F23" s="2"/>
      <c r="G23" s="2"/>
      <c r="H23" s="2"/>
    </row>
    <row r="24" spans="1:17" x14ac:dyDescent="0.2">
      <c r="A24" s="58" t="s">
        <v>19</v>
      </c>
      <c r="B24" s="3" t="s">
        <v>22</v>
      </c>
      <c r="C24" s="4">
        <v>1693</v>
      </c>
      <c r="D24" s="4">
        <v>2029</v>
      </c>
      <c r="E24" s="4">
        <v>1595</v>
      </c>
      <c r="F24" s="4">
        <v>1850</v>
      </c>
      <c r="G24" s="4">
        <v>1072</v>
      </c>
      <c r="H24" s="4">
        <v>1377</v>
      </c>
      <c r="M24" s="2"/>
      <c r="N24" s="2"/>
      <c r="O24" s="2"/>
      <c r="P24" s="2"/>
      <c r="Q24" s="2"/>
    </row>
    <row r="25" spans="1:17" x14ac:dyDescent="0.2">
      <c r="A25" s="58" t="s">
        <v>3</v>
      </c>
      <c r="B25" s="3" t="s">
        <v>23</v>
      </c>
      <c r="C25" s="4">
        <v>641</v>
      </c>
      <c r="D25" s="4">
        <v>686</v>
      </c>
      <c r="E25" s="4">
        <v>639</v>
      </c>
      <c r="F25" s="4">
        <v>656</v>
      </c>
      <c r="G25" s="4">
        <v>338</v>
      </c>
      <c r="H25" s="4">
        <v>311</v>
      </c>
      <c r="M25" s="2"/>
      <c r="N25" s="2"/>
      <c r="O25" s="2"/>
      <c r="P25" s="2"/>
      <c r="Q25" s="2"/>
    </row>
    <row r="26" spans="1:17" x14ac:dyDescent="0.2">
      <c r="A26" s="58"/>
      <c r="B26" s="3" t="s">
        <v>24</v>
      </c>
      <c r="C26" s="4">
        <v>102</v>
      </c>
      <c r="D26" s="4">
        <v>70</v>
      </c>
      <c r="E26" s="4">
        <v>107</v>
      </c>
      <c r="F26" s="4">
        <v>68</v>
      </c>
      <c r="G26" s="4">
        <v>72</v>
      </c>
      <c r="H26" s="4">
        <v>103</v>
      </c>
      <c r="M26" s="2"/>
      <c r="N26" s="2"/>
      <c r="O26" s="2"/>
      <c r="P26" s="2"/>
      <c r="Q26" s="2"/>
    </row>
    <row r="27" spans="1:17" x14ac:dyDescent="0.2">
      <c r="A27" s="58" t="s">
        <v>3</v>
      </c>
      <c r="B27" s="3" t="s">
        <v>25</v>
      </c>
      <c r="C27" s="5">
        <v>1476</v>
      </c>
      <c r="D27" s="4">
        <v>1472</v>
      </c>
      <c r="E27" s="4">
        <v>1551</v>
      </c>
      <c r="F27" s="4">
        <v>1536</v>
      </c>
      <c r="G27" s="5">
        <v>1095</v>
      </c>
      <c r="H27" s="4">
        <v>1085</v>
      </c>
      <c r="M27" s="2"/>
      <c r="N27" s="2"/>
      <c r="O27" s="2"/>
      <c r="P27" s="2"/>
      <c r="Q27" s="2"/>
    </row>
    <row r="28" spans="1:17" ht="13.5" thickBot="1" x14ac:dyDescent="0.25">
      <c r="A28" s="58" t="s">
        <v>3</v>
      </c>
      <c r="B28" s="10" t="s">
        <v>15</v>
      </c>
      <c r="C28" s="11">
        <v>1996</v>
      </c>
      <c r="D28" s="11">
        <v>2011</v>
      </c>
      <c r="E28" s="38">
        <v>1916</v>
      </c>
      <c r="F28" s="11">
        <v>2045</v>
      </c>
      <c r="G28" s="11">
        <v>1351</v>
      </c>
      <c r="H28" s="11">
        <v>1291</v>
      </c>
      <c r="M28" s="2"/>
      <c r="N28" s="2"/>
      <c r="O28" s="2"/>
      <c r="P28" s="2"/>
      <c r="Q28" s="2"/>
    </row>
    <row r="29" spans="1:17" ht="13.5" thickTop="1" x14ac:dyDescent="0.2">
      <c r="A29" s="58"/>
      <c r="B29" s="16" t="s">
        <v>4</v>
      </c>
      <c r="C29" s="17">
        <v>5908</v>
      </c>
      <c r="D29" s="17">
        <v>6268</v>
      </c>
      <c r="E29" s="17">
        <v>5808</v>
      </c>
      <c r="F29" s="17">
        <v>6155</v>
      </c>
      <c r="G29" s="17">
        <v>3928</v>
      </c>
      <c r="H29" s="17">
        <v>4167</v>
      </c>
      <c r="M29" s="2"/>
      <c r="N29" s="2"/>
      <c r="O29" s="2"/>
      <c r="P29" s="2"/>
      <c r="Q29" s="2"/>
    </row>
    <row r="30" spans="1:17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7" x14ac:dyDescent="0.2">
      <c r="A31" s="27"/>
      <c r="B31" s="18" t="s">
        <v>10</v>
      </c>
      <c r="C31" s="59">
        <f>D29/C29</f>
        <v>1.06093432633717</v>
      </c>
      <c r="D31" s="60"/>
      <c r="E31" s="59">
        <f>F29/E29</f>
        <v>1.059745179063361</v>
      </c>
      <c r="F31" s="60"/>
      <c r="G31" s="59">
        <f>H29/G29</f>
        <v>1.0608452138492872</v>
      </c>
      <c r="H31" s="60"/>
    </row>
    <row r="32" spans="1:17" x14ac:dyDescent="0.2">
      <c r="C32" s="2"/>
      <c r="D32" s="2"/>
      <c r="E32" s="2"/>
      <c r="F32" s="2"/>
      <c r="G32" s="2"/>
      <c r="H32" s="2"/>
    </row>
    <row r="33" spans="1:17" x14ac:dyDescent="0.2">
      <c r="A33" s="58" t="s">
        <v>20</v>
      </c>
      <c r="B33" s="3" t="s">
        <v>22</v>
      </c>
      <c r="C33" s="4">
        <v>2581</v>
      </c>
      <c r="D33" s="4">
        <v>2496</v>
      </c>
      <c r="E33" s="4">
        <v>3105</v>
      </c>
      <c r="F33" s="4">
        <v>2498</v>
      </c>
      <c r="G33" s="4">
        <v>2884</v>
      </c>
      <c r="H33" s="4">
        <v>1464</v>
      </c>
      <c r="M33" s="2"/>
      <c r="N33" s="2"/>
      <c r="O33" s="2"/>
      <c r="P33" s="2"/>
      <c r="Q33" s="2"/>
    </row>
    <row r="34" spans="1:17" x14ac:dyDescent="0.2">
      <c r="A34" s="58"/>
      <c r="B34" s="3" t="s">
        <v>23</v>
      </c>
      <c r="C34" s="4">
        <v>685</v>
      </c>
      <c r="D34" s="4">
        <v>786</v>
      </c>
      <c r="E34" s="4">
        <v>674</v>
      </c>
      <c r="F34" s="4">
        <v>729</v>
      </c>
      <c r="G34" s="4">
        <v>459</v>
      </c>
      <c r="H34" s="4">
        <v>424</v>
      </c>
      <c r="M34" s="2"/>
      <c r="N34" s="2"/>
      <c r="O34" s="2"/>
      <c r="P34" s="2"/>
      <c r="Q34" s="2"/>
    </row>
    <row r="35" spans="1:17" x14ac:dyDescent="0.2">
      <c r="A35" s="58"/>
      <c r="B35" s="3" t="s">
        <v>24</v>
      </c>
      <c r="C35" s="4">
        <v>101</v>
      </c>
      <c r="D35" s="4">
        <v>121</v>
      </c>
      <c r="E35" s="4">
        <v>98</v>
      </c>
      <c r="F35" s="4">
        <v>119</v>
      </c>
      <c r="G35" s="4">
        <v>72</v>
      </c>
      <c r="H35" s="4">
        <v>75</v>
      </c>
      <c r="M35" s="2"/>
      <c r="N35" s="2"/>
      <c r="O35" s="2"/>
      <c r="P35" s="2"/>
      <c r="Q35" s="2"/>
    </row>
    <row r="36" spans="1:17" x14ac:dyDescent="0.2">
      <c r="A36" s="58"/>
      <c r="B36" s="3" t="s">
        <v>25</v>
      </c>
      <c r="C36" s="5">
        <v>3472</v>
      </c>
      <c r="D36" s="4">
        <v>3331</v>
      </c>
      <c r="E36" s="4">
        <v>3443</v>
      </c>
      <c r="F36" s="4">
        <v>3409</v>
      </c>
      <c r="G36" s="4">
        <v>2513</v>
      </c>
      <c r="H36" s="4">
        <v>2524</v>
      </c>
      <c r="M36" s="2"/>
      <c r="N36" s="2"/>
      <c r="O36" s="2"/>
      <c r="P36" s="2"/>
      <c r="Q36" s="2"/>
    </row>
    <row r="37" spans="1:17" ht="13.5" thickBot="1" x14ac:dyDescent="0.25">
      <c r="A37" s="58"/>
      <c r="B37" s="10" t="s">
        <v>15</v>
      </c>
      <c r="C37" s="11">
        <v>1740</v>
      </c>
      <c r="D37" s="11">
        <v>1710</v>
      </c>
      <c r="E37" s="38">
        <v>1642</v>
      </c>
      <c r="F37" s="11">
        <v>1627</v>
      </c>
      <c r="G37" s="11">
        <v>1198</v>
      </c>
      <c r="H37" s="11">
        <v>1257</v>
      </c>
      <c r="M37" s="2"/>
      <c r="N37" s="2"/>
      <c r="O37" s="2"/>
      <c r="P37" s="2"/>
      <c r="Q37" s="2"/>
    </row>
    <row r="38" spans="1:17" ht="13.5" thickTop="1" x14ac:dyDescent="0.2">
      <c r="A38" s="58"/>
      <c r="B38" s="16" t="s">
        <v>4</v>
      </c>
      <c r="C38" s="17">
        <v>8579</v>
      </c>
      <c r="D38" s="17">
        <v>8444</v>
      </c>
      <c r="E38" s="17">
        <v>8962</v>
      </c>
      <c r="F38" s="17">
        <v>8382</v>
      </c>
      <c r="G38" s="17">
        <v>7126</v>
      </c>
      <c r="H38" s="17">
        <v>5744</v>
      </c>
      <c r="M38" s="2"/>
      <c r="N38" s="2"/>
      <c r="O38" s="2"/>
      <c r="P38" s="2"/>
      <c r="Q38" s="2"/>
    </row>
    <row r="39" spans="1:17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7" x14ac:dyDescent="0.2">
      <c r="A40" s="27"/>
      <c r="B40" s="18" t="s">
        <v>10</v>
      </c>
      <c r="C40" s="59">
        <f>D38/C38</f>
        <v>0.98426390022147103</v>
      </c>
      <c r="D40" s="60"/>
      <c r="E40" s="59">
        <f>F38/E38</f>
        <v>0.93528230305735327</v>
      </c>
      <c r="F40" s="60"/>
      <c r="G40" s="59">
        <f>H38/G38</f>
        <v>0.80606230704462534</v>
      </c>
      <c r="H40" s="60"/>
    </row>
    <row r="41" spans="1:17" x14ac:dyDescent="0.2">
      <c r="C41" s="2"/>
      <c r="D41" s="2"/>
      <c r="E41" s="2"/>
      <c r="F41" s="2"/>
      <c r="G41" s="2"/>
      <c r="H41" s="2"/>
      <c r="M41" s="2"/>
      <c r="N41" s="2"/>
    </row>
    <row r="42" spans="1:17" x14ac:dyDescent="0.2">
      <c r="A42" s="58" t="s">
        <v>21</v>
      </c>
      <c r="B42" s="3" t="s">
        <v>22</v>
      </c>
      <c r="C42" s="4">
        <v>2629</v>
      </c>
      <c r="D42" s="4">
        <v>3065</v>
      </c>
      <c r="E42" s="4">
        <v>2578</v>
      </c>
      <c r="F42" s="4">
        <v>2842</v>
      </c>
      <c r="G42" s="4">
        <v>1710</v>
      </c>
      <c r="H42" s="4">
        <v>1993</v>
      </c>
      <c r="M42" s="2"/>
      <c r="N42" s="2"/>
      <c r="O42" s="2"/>
      <c r="P42" s="2"/>
      <c r="Q42" s="2"/>
    </row>
    <row r="43" spans="1:17" x14ac:dyDescent="0.2">
      <c r="A43" s="58"/>
      <c r="B43" s="3" t="s">
        <v>23</v>
      </c>
      <c r="C43" s="4">
        <v>856</v>
      </c>
      <c r="D43" s="4">
        <v>929</v>
      </c>
      <c r="E43" s="4">
        <v>759</v>
      </c>
      <c r="F43" s="4">
        <v>877</v>
      </c>
      <c r="G43" s="4">
        <v>510</v>
      </c>
      <c r="H43" s="4">
        <v>526</v>
      </c>
      <c r="M43" s="2"/>
      <c r="N43" s="2"/>
      <c r="O43" s="2"/>
      <c r="P43" s="2"/>
      <c r="Q43" s="2"/>
    </row>
    <row r="44" spans="1:17" x14ac:dyDescent="0.2">
      <c r="A44" s="58"/>
      <c r="B44" s="3" t="s">
        <v>24</v>
      </c>
      <c r="C44" s="4">
        <v>125</v>
      </c>
      <c r="D44" s="4">
        <v>123</v>
      </c>
      <c r="E44" s="4">
        <v>118</v>
      </c>
      <c r="F44" s="4">
        <v>125</v>
      </c>
      <c r="G44" s="4">
        <v>78</v>
      </c>
      <c r="H44" s="4">
        <v>81</v>
      </c>
      <c r="M44" s="2"/>
      <c r="N44" s="2"/>
      <c r="O44" s="2"/>
      <c r="P44" s="2"/>
      <c r="Q44" s="2"/>
    </row>
    <row r="45" spans="1:17" x14ac:dyDescent="0.2">
      <c r="A45" s="58"/>
      <c r="B45" s="3" t="s">
        <v>25</v>
      </c>
      <c r="C45" s="5">
        <v>2510</v>
      </c>
      <c r="D45" s="4">
        <v>2473</v>
      </c>
      <c r="E45" s="4">
        <v>2353</v>
      </c>
      <c r="F45" s="4">
        <v>2285</v>
      </c>
      <c r="G45" s="4">
        <v>1905</v>
      </c>
      <c r="H45" s="4">
        <v>1968</v>
      </c>
      <c r="M45" s="2"/>
      <c r="N45" s="2"/>
      <c r="O45" s="2"/>
      <c r="P45" s="2"/>
      <c r="Q45" s="2"/>
    </row>
    <row r="46" spans="1:17" ht="13.5" thickBot="1" x14ac:dyDescent="0.25">
      <c r="A46" s="58"/>
      <c r="B46" s="10" t="s">
        <v>15</v>
      </c>
      <c r="C46" s="11">
        <v>2873</v>
      </c>
      <c r="D46" s="11">
        <v>2917</v>
      </c>
      <c r="E46" s="38">
        <v>2662</v>
      </c>
      <c r="F46" s="11">
        <v>2679</v>
      </c>
      <c r="G46" s="11">
        <v>1895</v>
      </c>
      <c r="H46" s="11">
        <v>1905</v>
      </c>
      <c r="M46" s="2"/>
      <c r="N46" s="2"/>
      <c r="O46" s="2"/>
      <c r="P46" s="2"/>
      <c r="Q46" s="2"/>
    </row>
    <row r="47" spans="1:17" ht="13.5" thickTop="1" x14ac:dyDescent="0.2">
      <c r="A47" s="58"/>
      <c r="B47" s="16" t="s">
        <v>4</v>
      </c>
      <c r="C47" s="17">
        <v>8993</v>
      </c>
      <c r="D47" s="17">
        <v>9507</v>
      </c>
      <c r="E47" s="17">
        <v>8470</v>
      </c>
      <c r="F47" s="17">
        <v>8808</v>
      </c>
      <c r="G47" s="17">
        <v>6098</v>
      </c>
      <c r="H47" s="17">
        <v>6473</v>
      </c>
      <c r="N47" s="2"/>
      <c r="O47" s="2"/>
      <c r="P47" s="2"/>
      <c r="Q47" s="2"/>
    </row>
    <row r="48" spans="1:17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59">
        <f>D47/C47</f>
        <v>1.0571555654397864</v>
      </c>
      <c r="D49" s="60"/>
      <c r="E49" s="59">
        <f>F47/E47</f>
        <v>1.0399055489964582</v>
      </c>
      <c r="F49" s="60"/>
      <c r="G49" s="59">
        <f>H47/G47</f>
        <v>1.0614955723187931</v>
      </c>
      <c r="H49" s="60"/>
    </row>
    <row r="50" spans="1:8" x14ac:dyDescent="0.2">
      <c r="A50" s="1"/>
      <c r="C50" s="2"/>
      <c r="D50" s="2"/>
    </row>
    <row r="51" spans="1:8" x14ac:dyDescent="0.2">
      <c r="A51" s="57" t="s">
        <v>39</v>
      </c>
      <c r="C51" s="2"/>
      <c r="D51" s="2"/>
    </row>
    <row r="52" spans="1:8" x14ac:dyDescent="0.2">
      <c r="A52" s="12" t="s">
        <v>5</v>
      </c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</sheetData>
  <mergeCells count="20">
    <mergeCell ref="A42:A47"/>
    <mergeCell ref="C49:D49"/>
    <mergeCell ref="E49:F49"/>
    <mergeCell ref="G49:H49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9" priority="107" operator="greaterThan">
      <formula>1</formula>
    </cfRule>
    <cfRule type="cellIs" dxfId="38" priority="108" operator="lessThan">
      <formula>1</formula>
    </cfRule>
  </conditionalFormatting>
  <conditionalFormatting sqref="G13:H13">
    <cfRule type="cellIs" dxfId="37" priority="105" operator="greaterThan">
      <formula>1</formula>
    </cfRule>
    <cfRule type="cellIs" dxfId="36" priority="106" operator="lessThan">
      <formula>1</formula>
    </cfRule>
  </conditionalFormatting>
  <conditionalFormatting sqref="C22:D22">
    <cfRule type="cellIs" dxfId="35" priority="103" operator="greaterThan">
      <formula>1</formula>
    </cfRule>
    <cfRule type="cellIs" dxfId="34" priority="104" operator="lessThan">
      <formula>1</formula>
    </cfRule>
  </conditionalFormatting>
  <conditionalFormatting sqref="E22:F22">
    <cfRule type="cellIs" dxfId="33" priority="101" operator="greaterThan">
      <formula>1</formula>
    </cfRule>
    <cfRule type="cellIs" dxfId="32" priority="102" operator="lessThan">
      <formula>1</formula>
    </cfRule>
  </conditionalFormatting>
  <conditionalFormatting sqref="G22:H22">
    <cfRule type="cellIs" dxfId="31" priority="99" operator="greaterThan">
      <formula>1</formula>
    </cfRule>
    <cfRule type="cellIs" dxfId="30" priority="100" operator="lessThan">
      <formula>1</formula>
    </cfRule>
  </conditionalFormatting>
  <conditionalFormatting sqref="C13:D13">
    <cfRule type="cellIs" dxfId="29" priority="67" operator="greaterThan">
      <formula>1</formula>
    </cfRule>
    <cfRule type="cellIs" dxfId="28" priority="68" operator="lessThan">
      <formula>1</formula>
    </cfRule>
  </conditionalFormatting>
  <conditionalFormatting sqref="C31:D31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E31:F31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31:H31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C40:D40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E40:F40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40:H40">
    <cfRule type="cellIs" dxfId="17" priority="13" operator="greaterThan">
      <formula>1</formula>
    </cfRule>
    <cfRule type="cellIs" dxfId="16" priority="14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D15" sqref="D1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26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30</v>
      </c>
      <c r="D6" s="31" t="s">
        <v>37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6">
        <v>1642</v>
      </c>
      <c r="D7" s="46">
        <v>1296</v>
      </c>
      <c r="E7" s="30"/>
      <c r="F7" s="23">
        <f>(D7-C7)/C7</f>
        <v>-0.21071863580998781</v>
      </c>
    </row>
    <row r="8" spans="1:8" s="24" customFormat="1" ht="6" customHeight="1" x14ac:dyDescent="0.25">
      <c r="A8" s="34"/>
      <c r="B8" s="41"/>
      <c r="C8" s="42"/>
      <c r="D8" s="45"/>
      <c r="E8" s="43"/>
      <c r="F8" s="44"/>
    </row>
    <row r="9" spans="1:8" s="24" customFormat="1" ht="27" customHeight="1" x14ac:dyDescent="0.25">
      <c r="A9" s="33" t="s">
        <v>18</v>
      </c>
      <c r="B9" s="25" t="s">
        <v>4</v>
      </c>
      <c r="C9" s="39">
        <v>1916</v>
      </c>
      <c r="D9" s="47">
        <v>1468</v>
      </c>
      <c r="E9" s="30"/>
      <c r="F9" s="26">
        <f>(D9-C9)/C9</f>
        <v>-0.23382045929018788</v>
      </c>
    </row>
    <row r="10" spans="1:8" ht="14.45" customHeight="1" x14ac:dyDescent="0.2">
      <c r="A10" s="34"/>
      <c r="B10" s="14"/>
      <c r="C10" s="40"/>
      <c r="D10" s="48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39">
        <v>3917</v>
      </c>
      <c r="D11" s="47">
        <v>2875</v>
      </c>
      <c r="E11" s="30"/>
      <c r="F11" s="26">
        <f>(D11-C11)/C11</f>
        <v>-0.26601991319887669</v>
      </c>
      <c r="H11" s="2"/>
    </row>
    <row r="12" spans="1:8" x14ac:dyDescent="0.2">
      <c r="C12" s="2"/>
      <c r="D12" s="49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39">
        <v>4401</v>
      </c>
      <c r="D13" s="47">
        <v>6293</v>
      </c>
      <c r="E13" s="30"/>
      <c r="F13" s="26">
        <f>(D13-C13)/C13</f>
        <v>0.42990229493296978</v>
      </c>
    </row>
    <row r="14" spans="1:8" x14ac:dyDescent="0.2">
      <c r="C14" s="2"/>
      <c r="D14" s="49"/>
      <c r="E14" s="15"/>
    </row>
    <row r="15" spans="1:8" ht="25.5" customHeight="1" x14ac:dyDescent="0.2">
      <c r="A15" s="33" t="s">
        <v>21</v>
      </c>
      <c r="B15" s="25" t="s">
        <v>4</v>
      </c>
      <c r="C15" s="39">
        <v>4891</v>
      </c>
      <c r="D15" s="47">
        <v>3486</v>
      </c>
      <c r="E15" s="30"/>
      <c r="F15" s="26">
        <f>(D15-C15)/C15</f>
        <v>-0.28726231854426498</v>
      </c>
    </row>
    <row r="16" spans="1:8" x14ac:dyDescent="0.2">
      <c r="A16" s="1"/>
    </row>
    <row r="17" spans="1:1" x14ac:dyDescent="0.2">
      <c r="A17" s="57" t="s">
        <v>39</v>
      </c>
    </row>
    <row r="18" spans="1:1" x14ac:dyDescent="0.2">
      <c r="A18" s="12" t="s">
        <v>5</v>
      </c>
    </row>
  </sheetData>
  <conditionalFormatting sqref="F7:F8">
    <cfRule type="cellIs" dxfId="9" priority="33" operator="lessThan">
      <formula>0</formula>
    </cfRule>
    <cfRule type="cellIs" dxfId="8" priority="34" operator="greaterThan">
      <formula>0</formula>
    </cfRule>
  </conditionalFormatting>
  <conditionalFormatting sqref="F9">
    <cfRule type="cellIs" dxfId="7" priority="31" operator="lessThan">
      <formula>0</formula>
    </cfRule>
    <cfRule type="cellIs" dxfId="6" priority="32" operator="greaterThan">
      <formula>0</formula>
    </cfRule>
  </conditionalFormatting>
  <conditionalFormatting sqref="F11">
    <cfRule type="cellIs" dxfId="5" priority="29" operator="lessThan">
      <formula>0</formula>
    </cfRule>
    <cfRule type="cellIs" dxfId="4" priority="30" operator="greaterThan">
      <formula>0</formula>
    </cfRule>
  </conditionalFormatting>
  <conditionalFormatting sqref="F13">
    <cfRule type="cellIs" dxfId="3" priority="27" operator="lessThan">
      <formula>0</formula>
    </cfRule>
    <cfRule type="cellIs" dxfId="2" priority="28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showGridLines="0" tabSelected="1" topLeftCell="A9" zoomScaleNormal="100" workbookViewId="0">
      <selection activeCell="D25" sqref="D25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7" ht="15.75" x14ac:dyDescent="0.25">
      <c r="A1" s="8" t="s">
        <v>16</v>
      </c>
    </row>
    <row r="2" spans="1:27" ht="15" x14ac:dyDescent="0.25">
      <c r="A2" s="9" t="s">
        <v>11</v>
      </c>
    </row>
    <row r="3" spans="1:27" x14ac:dyDescent="0.2">
      <c r="A3" s="35" t="s">
        <v>26</v>
      </c>
      <c r="B3" s="36"/>
    </row>
    <row r="4" spans="1:27" x14ac:dyDescent="0.2">
      <c r="A4" s="35" t="s">
        <v>38</v>
      </c>
    </row>
    <row r="6" spans="1:27" x14ac:dyDescent="0.2">
      <c r="A6" s="6" t="s">
        <v>1</v>
      </c>
      <c r="B6" s="6" t="s">
        <v>12</v>
      </c>
      <c r="C6" s="7" t="s">
        <v>31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6">
        <v>43738</v>
      </c>
      <c r="O6" s="7" t="s">
        <v>0</v>
      </c>
    </row>
    <row r="7" spans="1:27" ht="13.9" customHeight="1" x14ac:dyDescent="0.2">
      <c r="A7" s="61" t="s">
        <v>17</v>
      </c>
      <c r="B7" s="3" t="s">
        <v>22</v>
      </c>
      <c r="C7" s="3">
        <v>1</v>
      </c>
      <c r="D7" s="3">
        <v>0</v>
      </c>
      <c r="E7" s="3">
        <v>1</v>
      </c>
      <c r="F7" s="5">
        <v>0</v>
      </c>
      <c r="G7" s="3">
        <v>0</v>
      </c>
      <c r="H7" s="3">
        <v>2</v>
      </c>
      <c r="I7" s="3">
        <v>1</v>
      </c>
      <c r="J7" s="3">
        <v>3</v>
      </c>
      <c r="K7" s="4">
        <v>23</v>
      </c>
      <c r="L7" s="4">
        <v>71</v>
      </c>
      <c r="M7" s="4">
        <v>487</v>
      </c>
      <c r="N7" s="4">
        <v>436</v>
      </c>
      <c r="O7" s="4">
        <v>1025</v>
      </c>
    </row>
    <row r="8" spans="1:27" x14ac:dyDescent="0.2">
      <c r="A8" s="62"/>
      <c r="B8" s="3" t="s">
        <v>23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6</v>
      </c>
      <c r="L8" s="5">
        <v>9</v>
      </c>
      <c r="M8" s="4">
        <v>37</v>
      </c>
      <c r="N8" s="4">
        <v>91</v>
      </c>
      <c r="O8" s="4">
        <v>143</v>
      </c>
    </row>
    <row r="9" spans="1:27" x14ac:dyDescent="0.2">
      <c r="A9" s="62"/>
      <c r="B9" s="50" t="s">
        <v>24</v>
      </c>
      <c r="C9" s="52">
        <v>0</v>
      </c>
      <c r="D9" s="52">
        <v>0</v>
      </c>
      <c r="E9" s="5">
        <v>0</v>
      </c>
      <c r="F9" s="5">
        <v>0</v>
      </c>
      <c r="G9" s="5">
        <v>0</v>
      </c>
      <c r="H9" s="5">
        <v>0</v>
      </c>
      <c r="I9" s="52">
        <v>0</v>
      </c>
      <c r="J9" s="52">
        <v>2</v>
      </c>
      <c r="K9" s="52">
        <v>3</v>
      </c>
      <c r="L9" s="52">
        <v>3</v>
      </c>
      <c r="M9" s="51">
        <v>14</v>
      </c>
      <c r="N9" s="51">
        <v>35</v>
      </c>
      <c r="O9" s="51">
        <v>57</v>
      </c>
    </row>
    <row r="10" spans="1:27" ht="13.5" thickBot="1" x14ac:dyDescent="0.25">
      <c r="A10" s="62"/>
      <c r="B10" s="10" t="s">
        <v>25</v>
      </c>
      <c r="C10" s="38">
        <v>0</v>
      </c>
      <c r="D10" s="38">
        <v>0</v>
      </c>
      <c r="E10" s="38">
        <v>0</v>
      </c>
      <c r="F10" s="10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2</v>
      </c>
      <c r="M10" s="11">
        <v>4</v>
      </c>
      <c r="N10" s="11">
        <v>65</v>
      </c>
      <c r="O10" s="11">
        <v>71</v>
      </c>
      <c r="R10" s="2"/>
    </row>
    <row r="11" spans="1:27" ht="13.5" thickTop="1" x14ac:dyDescent="0.2">
      <c r="A11" s="62"/>
      <c r="B11" s="16" t="s">
        <v>13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2</v>
      </c>
      <c r="I11" s="16">
        <v>1</v>
      </c>
      <c r="J11" s="16">
        <v>5</v>
      </c>
      <c r="K11" s="19">
        <v>32</v>
      </c>
      <c r="L11" s="19">
        <v>85</v>
      </c>
      <c r="M11" s="19">
        <v>542</v>
      </c>
      <c r="N11" s="19">
        <v>627</v>
      </c>
      <c r="O11" s="19">
        <v>1296</v>
      </c>
      <c r="R11" s="2"/>
    </row>
    <row r="12" spans="1:27" x14ac:dyDescent="0.2">
      <c r="A12" s="63"/>
      <c r="B12" s="18" t="s">
        <v>14</v>
      </c>
      <c r="C12" s="20">
        <v>7.71604938271605E-4</v>
      </c>
      <c r="D12" s="20">
        <v>0</v>
      </c>
      <c r="E12" s="20">
        <v>7.71604938271605E-4</v>
      </c>
      <c r="F12" s="20">
        <v>0</v>
      </c>
      <c r="G12" s="20">
        <v>0</v>
      </c>
      <c r="H12" s="20">
        <v>1.54320987654321E-3</v>
      </c>
      <c r="I12" s="20">
        <v>7.71604938271605E-4</v>
      </c>
      <c r="J12" s="20">
        <v>3.8580246913580201E-3</v>
      </c>
      <c r="K12" s="20">
        <v>2.4691358024691398E-2</v>
      </c>
      <c r="L12" s="20">
        <v>6.5586419753086406E-2</v>
      </c>
      <c r="M12" s="20">
        <v>0.41820987654321001</v>
      </c>
      <c r="N12" s="20">
        <v>0.483796296296296</v>
      </c>
      <c r="O12" s="20">
        <v>1</v>
      </c>
    </row>
    <row r="14" spans="1:27" ht="12.75" customHeight="1" x14ac:dyDescent="0.2">
      <c r="A14" s="61" t="s">
        <v>18</v>
      </c>
      <c r="B14" s="3" t="s">
        <v>22</v>
      </c>
      <c r="C14" s="4">
        <v>3</v>
      </c>
      <c r="D14" s="4">
        <v>1</v>
      </c>
      <c r="E14" s="5" t="s">
        <v>40</v>
      </c>
      <c r="F14" s="4">
        <v>2</v>
      </c>
      <c r="G14" s="5" t="s">
        <v>40</v>
      </c>
      <c r="H14" s="4">
        <v>1</v>
      </c>
      <c r="I14" s="4">
        <v>8</v>
      </c>
      <c r="J14" s="4">
        <v>28</v>
      </c>
      <c r="K14" s="4">
        <v>105</v>
      </c>
      <c r="L14" s="4">
        <v>159</v>
      </c>
      <c r="M14" s="4">
        <v>208</v>
      </c>
      <c r="N14" s="4">
        <v>324</v>
      </c>
      <c r="O14" s="4">
        <v>839</v>
      </c>
      <c r="T14" s="2"/>
      <c r="U14" s="2"/>
      <c r="V14" s="2"/>
      <c r="W14" s="2"/>
      <c r="X14" s="2"/>
      <c r="Y14" s="2"/>
      <c r="Z14" s="2"/>
      <c r="AA14" s="2"/>
    </row>
    <row r="15" spans="1:27" x14ac:dyDescent="0.2">
      <c r="A15" s="62"/>
      <c r="B15" s="3" t="s">
        <v>23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4">
        <v>13</v>
      </c>
      <c r="M15" s="4">
        <v>52</v>
      </c>
      <c r="N15" s="4">
        <v>168</v>
      </c>
      <c r="O15" s="4">
        <v>234</v>
      </c>
      <c r="T15" s="2"/>
      <c r="U15" s="2"/>
      <c r="V15" s="2"/>
      <c r="W15" s="2"/>
      <c r="X15" s="2"/>
      <c r="Y15" s="2"/>
      <c r="Z15" s="2"/>
      <c r="AA15" s="2"/>
    </row>
    <row r="16" spans="1:27" x14ac:dyDescent="0.2">
      <c r="A16" s="62"/>
      <c r="B16" s="3" t="s">
        <v>24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4">
        <v>10</v>
      </c>
      <c r="N16" s="4">
        <v>24</v>
      </c>
      <c r="O16" s="4">
        <v>34</v>
      </c>
      <c r="T16" s="2"/>
      <c r="U16" s="2"/>
      <c r="V16" s="2"/>
      <c r="W16" s="2"/>
      <c r="X16" s="2"/>
      <c r="Y16" s="2"/>
      <c r="Z16" s="2"/>
      <c r="AA16" s="2"/>
    </row>
    <row r="17" spans="1:27" x14ac:dyDescent="0.2">
      <c r="A17" s="62"/>
      <c r="B17" s="50" t="s">
        <v>25</v>
      </c>
      <c r="C17" s="52">
        <v>5</v>
      </c>
      <c r="D17" s="52">
        <v>1</v>
      </c>
      <c r="E17" s="52">
        <v>1</v>
      </c>
      <c r="F17" s="52">
        <v>3</v>
      </c>
      <c r="G17" s="52">
        <v>1</v>
      </c>
      <c r="H17" s="52">
        <v>3</v>
      </c>
      <c r="I17" s="52">
        <v>5</v>
      </c>
      <c r="J17" s="52">
        <v>8</v>
      </c>
      <c r="K17" s="52">
        <v>19</v>
      </c>
      <c r="L17" s="51">
        <v>22</v>
      </c>
      <c r="M17" s="51">
        <v>61</v>
      </c>
      <c r="N17" s="51">
        <v>158</v>
      </c>
      <c r="O17" s="51">
        <v>287</v>
      </c>
      <c r="T17" s="2"/>
      <c r="U17" s="2"/>
      <c r="V17" s="2"/>
      <c r="W17" s="2"/>
      <c r="X17" s="2"/>
      <c r="Y17" s="2"/>
      <c r="Z17" s="2"/>
      <c r="AA17" s="2"/>
    </row>
    <row r="18" spans="1:27" ht="13.5" thickBot="1" x14ac:dyDescent="0.25">
      <c r="A18" s="62"/>
      <c r="B18" s="10" t="s">
        <v>15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11">
        <v>2</v>
      </c>
      <c r="M18" s="11">
        <v>2</v>
      </c>
      <c r="N18" s="11">
        <v>70</v>
      </c>
      <c r="O18" s="11">
        <v>74</v>
      </c>
      <c r="T18" s="2"/>
      <c r="U18" s="2"/>
      <c r="V18" s="2"/>
      <c r="W18" s="2"/>
      <c r="X18" s="2"/>
      <c r="Y18" s="2"/>
      <c r="Z18" s="2"/>
      <c r="AA18" s="2"/>
    </row>
    <row r="19" spans="1:27" ht="13.5" thickTop="1" x14ac:dyDescent="0.2">
      <c r="A19" s="62"/>
      <c r="B19" s="16" t="s">
        <v>13</v>
      </c>
      <c r="C19" s="16">
        <v>8</v>
      </c>
      <c r="D19" s="16">
        <v>2</v>
      </c>
      <c r="E19" s="16">
        <v>1</v>
      </c>
      <c r="F19" s="16">
        <v>5</v>
      </c>
      <c r="G19" s="16">
        <v>1</v>
      </c>
      <c r="H19" s="16">
        <v>4</v>
      </c>
      <c r="I19" s="16">
        <v>13</v>
      </c>
      <c r="J19" s="16">
        <v>37</v>
      </c>
      <c r="K19" s="19">
        <v>124</v>
      </c>
      <c r="L19" s="19">
        <v>196</v>
      </c>
      <c r="M19" s="19">
        <v>333</v>
      </c>
      <c r="N19" s="19">
        <v>744</v>
      </c>
      <c r="O19" s="19">
        <v>1468</v>
      </c>
      <c r="T19" s="2"/>
      <c r="U19" s="2"/>
      <c r="V19" s="2"/>
      <c r="W19" s="2"/>
      <c r="X19" s="2"/>
      <c r="Y19" s="2"/>
      <c r="Z19" s="2"/>
      <c r="AA19" s="2"/>
    </row>
    <row r="20" spans="1:27" x14ac:dyDescent="0.2">
      <c r="A20" s="63"/>
      <c r="B20" s="18" t="s">
        <v>14</v>
      </c>
      <c r="C20" s="20">
        <v>5.4495912806539499E-3</v>
      </c>
      <c r="D20" s="20">
        <v>1.3623978201634901E-3</v>
      </c>
      <c r="E20" s="20">
        <v>6.8119891008174395E-4</v>
      </c>
      <c r="F20" s="20">
        <v>3.4059945504087202E-3</v>
      </c>
      <c r="G20" s="20">
        <v>6.8119891008174395E-4</v>
      </c>
      <c r="H20" s="20">
        <v>2.7247956403269801E-3</v>
      </c>
      <c r="I20" s="20">
        <v>8.8555858310626692E-3</v>
      </c>
      <c r="J20" s="20">
        <v>2.52043596730245E-2</v>
      </c>
      <c r="K20" s="20">
        <v>8.4468664850136196E-2</v>
      </c>
      <c r="L20" s="20">
        <v>0.13351498637602199</v>
      </c>
      <c r="M20" s="20">
        <v>0.226839237057221</v>
      </c>
      <c r="N20" s="20">
        <v>0.50681198910081804</v>
      </c>
      <c r="O20" s="20">
        <v>1</v>
      </c>
      <c r="T20" s="2"/>
      <c r="U20" s="2"/>
      <c r="V20" s="2"/>
      <c r="W20" s="2"/>
      <c r="X20" s="2"/>
      <c r="Y20" s="2"/>
      <c r="Z20" s="2"/>
      <c r="AA20" s="2"/>
    </row>
    <row r="21" spans="1:27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27" ht="12.75" customHeight="1" x14ac:dyDescent="0.2">
      <c r="A22" s="61" t="s">
        <v>19</v>
      </c>
      <c r="B22" s="3" t="s">
        <v>22</v>
      </c>
      <c r="C22" s="4">
        <v>4</v>
      </c>
      <c r="D22" s="5">
        <v>0</v>
      </c>
      <c r="E22" s="5">
        <v>2</v>
      </c>
      <c r="F22" s="5">
        <v>2</v>
      </c>
      <c r="G22" s="4">
        <v>3</v>
      </c>
      <c r="H22" s="4">
        <v>8</v>
      </c>
      <c r="I22" s="4">
        <v>25</v>
      </c>
      <c r="J22" s="4">
        <v>65</v>
      </c>
      <c r="K22" s="4">
        <v>166</v>
      </c>
      <c r="L22" s="4">
        <v>350</v>
      </c>
      <c r="M22" s="4">
        <v>582</v>
      </c>
      <c r="N22" s="4">
        <v>830</v>
      </c>
      <c r="O22" s="4">
        <v>2037</v>
      </c>
      <c r="T22" s="2"/>
      <c r="U22" s="2"/>
      <c r="V22" s="2"/>
      <c r="W22" s="2"/>
      <c r="X22" s="2"/>
      <c r="Y22" s="2"/>
      <c r="Z22" s="2"/>
      <c r="AA22" s="2"/>
    </row>
    <row r="23" spans="1:27" x14ac:dyDescent="0.2">
      <c r="A23" s="62"/>
      <c r="B23" s="3" t="s">
        <v>23</v>
      </c>
      <c r="C23" s="5">
        <v>0</v>
      </c>
      <c r="D23" s="5">
        <v>0</v>
      </c>
      <c r="E23" s="5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7</v>
      </c>
      <c r="M23" s="4">
        <v>52</v>
      </c>
      <c r="N23" s="4">
        <v>158</v>
      </c>
      <c r="O23" s="4">
        <v>219</v>
      </c>
      <c r="T23" s="2"/>
      <c r="U23" s="2"/>
      <c r="V23" s="2"/>
      <c r="W23" s="2"/>
      <c r="X23" s="2"/>
      <c r="Y23" s="2"/>
      <c r="Z23" s="2"/>
      <c r="AA23" s="2"/>
    </row>
    <row r="24" spans="1:27" x14ac:dyDescent="0.2">
      <c r="A24" s="62"/>
      <c r="B24" s="3" t="s">
        <v>24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1</v>
      </c>
      <c r="J24" s="5">
        <v>0</v>
      </c>
      <c r="K24" s="4">
        <v>3</v>
      </c>
      <c r="L24" s="4">
        <v>10</v>
      </c>
      <c r="M24" s="4">
        <v>37</v>
      </c>
      <c r="N24" s="4">
        <v>52</v>
      </c>
      <c r="O24" s="4">
        <v>104</v>
      </c>
      <c r="T24" s="2"/>
      <c r="U24" s="2"/>
      <c r="V24" s="2"/>
      <c r="W24" s="2"/>
      <c r="X24" s="2"/>
      <c r="Y24" s="2"/>
      <c r="Z24" s="2"/>
      <c r="AA24" s="2"/>
    </row>
    <row r="25" spans="1:27" x14ac:dyDescent="0.2">
      <c r="A25" s="62"/>
      <c r="B25" s="50" t="s">
        <v>25</v>
      </c>
      <c r="C25" s="52">
        <v>4</v>
      </c>
      <c r="D25" s="52">
        <v>1</v>
      </c>
      <c r="E25" s="52">
        <v>7</v>
      </c>
      <c r="F25" s="52">
        <v>0</v>
      </c>
      <c r="G25" s="52">
        <v>5</v>
      </c>
      <c r="H25" s="52">
        <v>6</v>
      </c>
      <c r="I25" s="52">
        <v>7</v>
      </c>
      <c r="J25" s="52">
        <v>14</v>
      </c>
      <c r="K25" s="51">
        <v>17</v>
      </c>
      <c r="L25" s="51">
        <v>55</v>
      </c>
      <c r="M25" s="51">
        <v>67</v>
      </c>
      <c r="N25" s="51">
        <v>157</v>
      </c>
      <c r="O25" s="51">
        <v>340</v>
      </c>
      <c r="T25" s="2"/>
      <c r="U25" s="2"/>
      <c r="V25" s="2"/>
      <c r="W25" s="2"/>
      <c r="X25" s="2"/>
      <c r="Y25" s="2"/>
      <c r="Z25" s="2"/>
      <c r="AA25" s="2"/>
    </row>
    <row r="26" spans="1:27" ht="13.5" thickBot="1" x14ac:dyDescent="0.25">
      <c r="A26" s="62"/>
      <c r="B26" s="10" t="s">
        <v>15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1</v>
      </c>
      <c r="L26" s="11">
        <v>6</v>
      </c>
      <c r="M26" s="11">
        <v>7</v>
      </c>
      <c r="N26" s="11">
        <v>161</v>
      </c>
      <c r="O26" s="11">
        <v>175</v>
      </c>
      <c r="T26" s="2"/>
      <c r="U26" s="2"/>
      <c r="V26" s="2"/>
      <c r="W26" s="2"/>
      <c r="X26" s="2"/>
      <c r="Y26" s="2"/>
      <c r="Z26" s="2"/>
      <c r="AA26" s="2"/>
    </row>
    <row r="27" spans="1:27" ht="13.5" thickTop="1" x14ac:dyDescent="0.2">
      <c r="A27" s="62"/>
      <c r="B27" s="16" t="s">
        <v>13</v>
      </c>
      <c r="C27" s="16">
        <v>8</v>
      </c>
      <c r="D27" s="16">
        <v>1</v>
      </c>
      <c r="E27" s="16">
        <v>9</v>
      </c>
      <c r="F27" s="16">
        <v>3</v>
      </c>
      <c r="G27" s="16">
        <v>8</v>
      </c>
      <c r="H27" s="16">
        <v>15</v>
      </c>
      <c r="I27" s="16">
        <v>33</v>
      </c>
      <c r="J27" s="16">
        <v>79</v>
      </c>
      <c r="K27" s="19">
        <v>188</v>
      </c>
      <c r="L27" s="19">
        <v>428</v>
      </c>
      <c r="M27" s="19">
        <v>745</v>
      </c>
      <c r="N27" s="19">
        <v>1358</v>
      </c>
      <c r="O27" s="19">
        <v>2875</v>
      </c>
      <c r="T27" s="2"/>
      <c r="U27" s="2"/>
      <c r="V27" s="2"/>
      <c r="W27" s="2"/>
      <c r="X27" s="2"/>
      <c r="Y27" s="2"/>
      <c r="Z27" s="2"/>
      <c r="AA27" s="2"/>
    </row>
    <row r="28" spans="1:27" x14ac:dyDescent="0.2">
      <c r="A28" s="63"/>
      <c r="B28" s="18" t="s">
        <v>14</v>
      </c>
      <c r="C28" s="20">
        <v>2.7826086956521702E-3</v>
      </c>
      <c r="D28" s="20">
        <v>3.4782608695652198E-4</v>
      </c>
      <c r="E28" s="20">
        <v>3.1304347826087001E-3</v>
      </c>
      <c r="F28" s="20">
        <v>1.0434782608695699E-3</v>
      </c>
      <c r="G28" s="20">
        <v>2.7826086956521702E-3</v>
      </c>
      <c r="H28" s="20">
        <v>5.21739130434783E-3</v>
      </c>
      <c r="I28" s="20">
        <v>1.14782608695652E-2</v>
      </c>
      <c r="J28" s="20">
        <v>2.7478260869565199E-2</v>
      </c>
      <c r="K28" s="20">
        <v>6.5391304347826099E-2</v>
      </c>
      <c r="L28" s="20">
        <v>0.148869565217391</v>
      </c>
      <c r="M28" s="20">
        <v>0.259130434782609</v>
      </c>
      <c r="N28" s="20">
        <v>0.47234782608695702</v>
      </c>
      <c r="O28" s="20">
        <v>1</v>
      </c>
      <c r="T28" s="2"/>
      <c r="U28" s="2"/>
      <c r="V28" s="2"/>
      <c r="W28" s="2"/>
      <c r="X28" s="2"/>
      <c r="Y28" s="2"/>
      <c r="Z28" s="2"/>
      <c r="AA28" s="2"/>
    </row>
    <row r="29" spans="1:27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7" ht="12.75" customHeight="1" x14ac:dyDescent="0.2">
      <c r="A30" s="61" t="s">
        <v>20</v>
      </c>
      <c r="B30" s="3" t="s">
        <v>22</v>
      </c>
      <c r="C30" s="5">
        <v>1</v>
      </c>
      <c r="D30" s="5">
        <v>1</v>
      </c>
      <c r="E30" s="5">
        <v>1</v>
      </c>
      <c r="F30" s="4">
        <v>4</v>
      </c>
      <c r="G30" s="4">
        <v>1</v>
      </c>
      <c r="H30" s="4">
        <v>5</v>
      </c>
      <c r="I30" s="4">
        <v>8</v>
      </c>
      <c r="J30" s="4">
        <v>51</v>
      </c>
      <c r="K30" s="4">
        <v>141</v>
      </c>
      <c r="L30" s="4">
        <v>340</v>
      </c>
      <c r="M30" s="4">
        <v>1921</v>
      </c>
      <c r="N30" s="4">
        <v>2513</v>
      </c>
      <c r="O30" s="4">
        <v>4987</v>
      </c>
      <c r="T30" s="2"/>
      <c r="U30" s="2"/>
      <c r="V30" s="2"/>
      <c r="W30" s="2"/>
      <c r="X30" s="2"/>
      <c r="Y30" s="2"/>
      <c r="Z30" s="2"/>
      <c r="AA30" s="2"/>
    </row>
    <row r="31" spans="1:27" x14ac:dyDescent="0.2">
      <c r="A31" s="62"/>
      <c r="B31" s="3" t="s">
        <v>23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4">
        <v>18</v>
      </c>
      <c r="N31" s="4">
        <v>153</v>
      </c>
      <c r="O31" s="4">
        <v>171</v>
      </c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62"/>
      <c r="B32" s="3" t="s">
        <v>24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4">
        <v>3</v>
      </c>
      <c r="N32" s="4">
        <v>40</v>
      </c>
      <c r="O32" s="4">
        <v>43</v>
      </c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62"/>
      <c r="B33" s="3" t="s">
        <v>25</v>
      </c>
      <c r="C33" s="5">
        <v>21</v>
      </c>
      <c r="D33" s="5">
        <v>2</v>
      </c>
      <c r="E33" s="5">
        <v>2</v>
      </c>
      <c r="F33" s="5">
        <v>5</v>
      </c>
      <c r="G33" s="5">
        <v>10</v>
      </c>
      <c r="H33" s="5">
        <v>19</v>
      </c>
      <c r="I33" s="5">
        <v>14</v>
      </c>
      <c r="J33" s="5">
        <v>20</v>
      </c>
      <c r="K33" s="5">
        <v>42</v>
      </c>
      <c r="L33" s="4">
        <v>72</v>
      </c>
      <c r="M33" s="4">
        <v>132</v>
      </c>
      <c r="N33" s="4">
        <v>564</v>
      </c>
      <c r="O33" s="4">
        <v>903</v>
      </c>
      <c r="T33" s="2"/>
      <c r="U33" s="2"/>
      <c r="V33" s="2"/>
      <c r="W33" s="2"/>
      <c r="X33" s="2"/>
      <c r="Y33" s="2"/>
      <c r="Z33" s="2"/>
      <c r="AA33" s="2"/>
    </row>
    <row r="34" spans="1:27" ht="13.5" thickBot="1" x14ac:dyDescent="0.25">
      <c r="A34" s="62"/>
      <c r="B34" s="10" t="s">
        <v>15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1</v>
      </c>
      <c r="K34" s="38">
        <v>4</v>
      </c>
      <c r="L34" s="11">
        <v>3</v>
      </c>
      <c r="M34" s="11">
        <v>36</v>
      </c>
      <c r="N34" s="11">
        <v>145</v>
      </c>
      <c r="O34" s="11">
        <v>189</v>
      </c>
      <c r="T34" s="2"/>
      <c r="U34" s="2"/>
      <c r="V34" s="2"/>
      <c r="W34" s="2"/>
      <c r="X34" s="2"/>
      <c r="Y34" s="2"/>
      <c r="Z34" s="2"/>
      <c r="AA34" s="2"/>
    </row>
    <row r="35" spans="1:27" ht="13.5" thickTop="1" x14ac:dyDescent="0.2">
      <c r="A35" s="62"/>
      <c r="B35" s="16" t="s">
        <v>13</v>
      </c>
      <c r="C35" s="16">
        <v>22</v>
      </c>
      <c r="D35" s="16">
        <v>3</v>
      </c>
      <c r="E35" s="16">
        <v>3</v>
      </c>
      <c r="F35" s="16">
        <v>9</v>
      </c>
      <c r="G35" s="16">
        <v>11</v>
      </c>
      <c r="H35" s="16">
        <v>24</v>
      </c>
      <c r="I35" s="16">
        <v>22</v>
      </c>
      <c r="J35" s="16">
        <v>72</v>
      </c>
      <c r="K35" s="19">
        <v>187</v>
      </c>
      <c r="L35" s="19">
        <v>415</v>
      </c>
      <c r="M35" s="19">
        <v>2110</v>
      </c>
      <c r="N35" s="19">
        <v>3415</v>
      </c>
      <c r="O35" s="19">
        <v>6293</v>
      </c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63"/>
      <c r="B36" s="18" t="s">
        <v>14</v>
      </c>
      <c r="C36" s="20">
        <v>3.49594787859526E-3</v>
      </c>
      <c r="D36" s="20">
        <v>4.7672016526299098E-4</v>
      </c>
      <c r="E36" s="20">
        <v>4.7672016526299098E-4</v>
      </c>
      <c r="F36" s="20">
        <v>1.43016049578897E-3</v>
      </c>
      <c r="G36" s="20">
        <v>1.74797393929763E-3</v>
      </c>
      <c r="H36" s="20">
        <v>3.81376132210393E-3</v>
      </c>
      <c r="I36" s="20">
        <v>3.49594787859526E-3</v>
      </c>
      <c r="J36" s="20">
        <v>1.14412839663118E-2</v>
      </c>
      <c r="K36" s="20">
        <v>2.9715556968059699E-2</v>
      </c>
      <c r="L36" s="20">
        <v>6.5946289528047E-2</v>
      </c>
      <c r="M36" s="20">
        <v>0.33529318290163701</v>
      </c>
      <c r="N36" s="20">
        <v>0.54266645479103803</v>
      </c>
      <c r="O36" s="20">
        <v>1</v>
      </c>
      <c r="T36" s="2"/>
      <c r="U36" s="2"/>
      <c r="V36" s="2"/>
      <c r="W36" s="2"/>
      <c r="X36" s="2"/>
      <c r="Y36" s="2"/>
      <c r="Z36" s="2"/>
      <c r="AA36" s="2"/>
    </row>
    <row r="37" spans="1:2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27" x14ac:dyDescent="0.2">
      <c r="A38" s="61" t="s">
        <v>21</v>
      </c>
      <c r="B38" s="3" t="s">
        <v>22</v>
      </c>
      <c r="C38" s="5">
        <v>0</v>
      </c>
      <c r="D38" s="5">
        <v>0</v>
      </c>
      <c r="E38" s="5">
        <v>1</v>
      </c>
      <c r="F38" s="5">
        <v>3</v>
      </c>
      <c r="G38" s="4">
        <v>6</v>
      </c>
      <c r="H38" s="4">
        <v>7</v>
      </c>
      <c r="I38" s="4">
        <v>5</v>
      </c>
      <c r="J38" s="4">
        <v>28</v>
      </c>
      <c r="K38" s="4">
        <v>92</v>
      </c>
      <c r="L38" s="4">
        <v>269</v>
      </c>
      <c r="M38" s="4">
        <v>662</v>
      </c>
      <c r="N38" s="4">
        <v>1164</v>
      </c>
      <c r="O38" s="4">
        <v>2237</v>
      </c>
    </row>
    <row r="39" spans="1:27" x14ac:dyDescent="0.2">
      <c r="A39" s="62"/>
      <c r="B39" s="3" t="s">
        <v>23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1</v>
      </c>
      <c r="J39" s="5">
        <v>1</v>
      </c>
      <c r="K39" s="5">
        <v>11</v>
      </c>
      <c r="L39" s="4">
        <v>26</v>
      </c>
      <c r="M39" s="4">
        <v>86</v>
      </c>
      <c r="N39" s="4">
        <v>197</v>
      </c>
      <c r="O39" s="4">
        <v>323</v>
      </c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62"/>
      <c r="B40" s="3" t="s">
        <v>24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1</v>
      </c>
      <c r="K40" s="5">
        <v>9</v>
      </c>
      <c r="L40" s="4">
        <v>9</v>
      </c>
      <c r="M40" s="4">
        <v>45</v>
      </c>
      <c r="N40" s="4">
        <v>65</v>
      </c>
      <c r="O40" s="4">
        <v>129</v>
      </c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62"/>
      <c r="B41" s="3" t="s">
        <v>25</v>
      </c>
      <c r="C41" s="5">
        <v>12</v>
      </c>
      <c r="D41" s="5">
        <v>5</v>
      </c>
      <c r="E41" s="5">
        <v>7</v>
      </c>
      <c r="F41" s="5">
        <v>24</v>
      </c>
      <c r="G41" s="5">
        <v>22</v>
      </c>
      <c r="H41" s="5">
        <v>26</v>
      </c>
      <c r="I41" s="5">
        <v>29</v>
      </c>
      <c r="J41" s="5">
        <v>26</v>
      </c>
      <c r="K41" s="5">
        <v>39</v>
      </c>
      <c r="L41" s="4">
        <v>47</v>
      </c>
      <c r="M41" s="4">
        <v>92</v>
      </c>
      <c r="N41" s="4">
        <v>266</v>
      </c>
      <c r="O41" s="4">
        <v>595</v>
      </c>
      <c r="T41" s="2"/>
      <c r="U41" s="2"/>
      <c r="V41" s="2"/>
      <c r="W41" s="2"/>
      <c r="X41" s="2"/>
      <c r="Y41" s="2"/>
      <c r="Z41" s="2"/>
      <c r="AA41" s="2"/>
    </row>
    <row r="42" spans="1:27" ht="13.5" thickBot="1" x14ac:dyDescent="0.25">
      <c r="A42" s="62"/>
      <c r="B42" s="10" t="s">
        <v>15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11">
        <v>1</v>
      </c>
      <c r="M42" s="11">
        <v>12</v>
      </c>
      <c r="N42" s="11">
        <v>189</v>
      </c>
      <c r="O42" s="11">
        <v>202</v>
      </c>
      <c r="T42" s="2"/>
      <c r="U42" s="2"/>
      <c r="V42" s="2"/>
      <c r="W42" s="2"/>
      <c r="X42" s="2"/>
      <c r="Y42" s="2"/>
      <c r="Z42" s="2"/>
      <c r="AA42" s="2"/>
    </row>
    <row r="43" spans="1:27" ht="13.5" thickTop="1" x14ac:dyDescent="0.2">
      <c r="A43" s="62"/>
      <c r="B43" s="16" t="s">
        <v>13</v>
      </c>
      <c r="C43" s="16">
        <v>12</v>
      </c>
      <c r="D43" s="16">
        <v>5</v>
      </c>
      <c r="E43" s="16">
        <v>8</v>
      </c>
      <c r="F43" s="16">
        <v>27</v>
      </c>
      <c r="G43" s="16">
        <v>28</v>
      </c>
      <c r="H43" s="16">
        <v>34</v>
      </c>
      <c r="I43" s="16">
        <v>35</v>
      </c>
      <c r="J43" s="16">
        <v>56</v>
      </c>
      <c r="K43" s="19">
        <v>151</v>
      </c>
      <c r="L43" s="19">
        <v>352</v>
      </c>
      <c r="M43" s="19">
        <v>897</v>
      </c>
      <c r="N43" s="19">
        <v>1881</v>
      </c>
      <c r="O43" s="19">
        <v>3486</v>
      </c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63"/>
      <c r="B44" s="18" t="s">
        <v>14</v>
      </c>
      <c r="C44" s="20">
        <v>3.44234079173838E-3</v>
      </c>
      <c r="D44" s="20">
        <v>1.4343086632243301E-3</v>
      </c>
      <c r="E44" s="20">
        <v>2.2948938611589199E-3</v>
      </c>
      <c r="F44" s="20">
        <v>7.7452667814113599E-3</v>
      </c>
      <c r="G44" s="20">
        <v>8.0321285140562207E-3</v>
      </c>
      <c r="H44" s="20">
        <v>9.7532989099254203E-3</v>
      </c>
      <c r="I44" s="20">
        <v>1.00401606425703E-2</v>
      </c>
      <c r="J44" s="20">
        <v>1.60642570281124E-2</v>
      </c>
      <c r="K44" s="20">
        <v>4.33161216293746E-2</v>
      </c>
      <c r="L44" s="20">
        <v>0.100975329890993</v>
      </c>
      <c r="M44" s="20">
        <v>0.25731497418244398</v>
      </c>
      <c r="N44" s="20">
        <v>0.53958691910499101</v>
      </c>
      <c r="O44" s="20">
        <v>1</v>
      </c>
      <c r="T44" s="2"/>
      <c r="U44" s="2"/>
      <c r="V44" s="2"/>
      <c r="W44" s="2"/>
      <c r="X44" s="2"/>
      <c r="Y44" s="2"/>
      <c r="Z44" s="2"/>
      <c r="AA44" s="2"/>
    </row>
    <row r="45" spans="1:27" x14ac:dyDescent="0.2">
      <c r="T45" s="2"/>
      <c r="U45" s="2"/>
      <c r="V45" s="2"/>
      <c r="W45" s="2"/>
      <c r="X45" s="2"/>
      <c r="Y45" s="2"/>
      <c r="Z45" s="2"/>
      <c r="AA45" s="2"/>
    </row>
    <row r="47" spans="1:27" x14ac:dyDescent="0.2">
      <c r="A47" s="57" t="s">
        <v>39</v>
      </c>
    </row>
    <row r="48" spans="1:27" x14ac:dyDescent="0.2">
      <c r="A48" s="12" t="s">
        <v>6</v>
      </c>
    </row>
  </sheetData>
  <mergeCells count="5">
    <mergeCell ref="A38:A44"/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89B543-E2E6-4859-B798-F36288BCFE85}"/>
</file>

<file path=customXml/itemProps2.xml><?xml version="1.0" encoding="utf-8"?>
<ds:datastoreItem xmlns:ds="http://schemas.openxmlformats.org/officeDocument/2006/customXml" ds:itemID="{B4F78294-B40F-4727-BD10-EF33F8324AEE}"/>
</file>

<file path=customXml/itemProps3.xml><?xml version="1.0" encoding="utf-8"?>
<ds:datastoreItem xmlns:ds="http://schemas.openxmlformats.org/officeDocument/2006/customXml" ds:itemID="{6AF61619-B9A0-4FFB-A406-22CC67A600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2020-01-22T11:57:52Z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