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320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Flussi!$A$1:$H$50</definedName>
    <definedName name="_xlnm.Print_Area" localSheetId="2">'Stratigrafia pendenti'!$A$1:$O$37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5" i="7" l="1"/>
  <c r="G49" i="6"/>
  <c r="E49" i="6"/>
  <c r="C49" i="6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<sst xmlns="http://schemas.openxmlformats.org/spreadsheetml/2006/main" count="130" uniqueCount="41">
  <si>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</si>
  <si>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</si>
  <si>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</si>
  <si>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</si>
  <si>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</si>
  <si>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</si>
  <si>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</si>
  <si>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</si>
  <si>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</si>
  <si>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</si>
  <si>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</si>
  <si>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</si>
  <si>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</si>
  <si>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</si>
  <si>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</si>
  <si>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</si>
  <si>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Trieste</t>
  </si>
  <si>
    <t>Corte d'Appello di Trieste</t>
  </si>
  <si>
    <t>Tribunale Ordinario di Gorizia</t>
  </si>
  <si>
    <t>Tribunale Ordinario di Pordenone</t>
  </si>
  <si>
    <t>Tribunale Ordinario di Trieste</t>
  </si>
  <si>
    <t>Tribunale Ordinario di Udine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</si>
  <si>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</si>
  <si>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</si>
  <si>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</si>
  <si>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</si>
  <si>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</si>
  <si>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Iscritti 2017</t>
  </si>
  <si>
    <t>Definiti 2017</t>
  </si>
  <si>
    <t>Pendenti al 31/12/2016</t>
  </si>
  <si>
    <t>Fino al 2008</t>
  </si>
  <si>
    <t>Iscritti 2018</t>
  </si>
  <si>
    <t>Definiti 2018</t>
  </si>
  <si>
    <t>Pendenti al 31 dicembre 2019</t>
  </si>
  <si>
    <t>Pendenti al 31/12/2019</t>
  </si>
  <si>
    <t>Anni 2017 - 2019</t>
  </si>
  <si>
    <t>Iscritti 2019</t>
  </si>
  <si>
    <t>Definiti 2019</t>
  </si>
  <si>
    <t>Ultimo aggiornamento del sistema di rilevazione avvenuto il 10 marzo 2020</t>
  </si>
  <si>
    <t>I dati sono stati aggiornati secondo la policy di pubblicazione adottata dalla Dgstat per gli anni 2017 e 2018</t>
  </si>
  <si>
    <t>Ultimo aggiornamento del sistema di rilevazione avvenuto il 10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</si>
</sst>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0" fontId="7" fillId="0" borderId="0"/>
    <xf numFmtId="0" fontId="7" fillId="0" borderId="0"/>
  </cellStyleXfs>
  <cellXfs count="7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3" fillId="0" borderId="0" xfId="0" applyFont="1" applyFill="1"/>
    <xf numFmtId="0" fontId="3" fillId="0" borderId="1" xfId="0" applyFont="1" applyBorder="1" applyAlignment="1">
      <alignment horizontal="right" vertical="center" wrapText="1"/>
    </xf>
    <xf numFmtId="0" fontId="11" fillId="0" borderId="0" xfId="0" applyFont="1"/>
    <xf numFmtId="0" fontId="11" fillId="0" borderId="0" xfId="0" applyFont="1"/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7" applyFont="1" applyFill="1"/>
    <xf numFmtId="0" fontId="2" fillId="0" borderId="1" xfId="0" applyNumberFormat="1" applyFont="1" applyBorder="1"/>
    <xf numFmtId="0" fontId="9" fillId="0" borderId="3" xfId="0" applyFont="1" applyBorder="1"/>
    <xf numFmtId="164" fontId="9" fillId="0" borderId="1" xfId="1" applyNumberFormat="1" applyFont="1" applyBorder="1"/>
    <xf numFmtId="0" fontId="2" fillId="0" borderId="2" xfId="0" applyNumberFormat="1" applyFont="1" applyBorder="1"/>
    <xf numFmtId="0" fontId="2" fillId="0" borderId="6" xfId="0" applyNumberFormat="1" applyFont="1" applyBorder="1"/>
    <xf numFmtId="0" fontId="13" fillId="0" borderId="0" xfId="6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4" fillId="0" borderId="0" xfId="6" applyFont="1" applyAlignment="1"/>
  </cellXfs>
  <cellStyles count="8">
    <cellStyle name="Normale" xfId="0" builtinId="0"/>
    <cellStyle name="Normale 2" xfId="4"/>
    <cellStyle name="Normale 2 2" xfId="2"/>
    <cellStyle name="Normale 2 2 7" xfId="7"/>
    <cellStyle name="Normale 2 2 9" xfId="6"/>
    <cellStyle name="Normale 3" xfId="5"/>
    <cellStyle name="Percentuale" xfId="1" builtinId="5"/>
    <cellStyle name="Percentuale 2 2" xfId="3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tabSelected="1" topLeftCell="A34" zoomScaleNormal="100" workbookViewId="0">
      <selection activeCell="A51" sqref="A51:A52"/>
    </sheetView>
  </sheetViews>
  <sheetFormatPr defaultColWidth="9.125" defaultRowHeight="12.75" x14ac:dyDescent="0.2"/>
  <cols>
    <col min="1" max="1" width="19.375" style="13" customWidth="1"/>
    <col min="2" max="2" width="24.25" style="1" customWidth="1"/>
    <col min="3" max="3" width="9.125" style="1" customWidth="1"/>
    <col min="4" max="5" width="9.125" style="1"/>
    <col min="6" max="8" width="9.125" style="1" customWidth="1"/>
    <col min="9" max="9" width="9.125" style="1"/>
    <col min="10" max="10" width="13.125" style="1" customWidth="1"/>
    <col min="11" max="14" width="9.125" style="1"/>
    <col min="15" max="15" width="12" style="1" customWidth="1"/>
    <col min="16" max="16" width="14.375" style="1" customWidth="1"/>
    <col min="17" max="16384" width="9.125" style="1"/>
  </cols>
  <sheetData>
    <row r="1" spans="1:18" ht="15.75" x14ac:dyDescent="0.25">
      <c r="A1" s="8" t="s">
        <v>16</v>
      </c>
    </row>
    <row r="2" spans="1:18" ht="15" x14ac:dyDescent="0.25">
      <c r="A2" s="9" t="s">
        <v>7</v>
      </c>
    </row>
    <row r="3" spans="1:18" x14ac:dyDescent="0.2">
      <c r="A3" s="35" t="s">
        <v>26</v>
      </c>
      <c r="B3" s="36"/>
    </row>
    <row r="4" spans="1:18" x14ac:dyDescent="0.2">
      <c r="A4" s="56" t="s">
        <v>35</v>
      </c>
      <c r="B4" s="36"/>
    </row>
    <row r="6" spans="1:18" ht="25.5" x14ac:dyDescent="0.2">
      <c r="A6" s="6" t="s">
        <v>1</v>
      </c>
      <c r="B6" s="6" t="s">
        <v>12</v>
      </c>
      <c r="C6" s="7" t="s">
        <v>27</v>
      </c>
      <c r="D6" s="7" t="s">
        <v>28</v>
      </c>
      <c r="E6" s="7" t="s">
        <v>31</v>
      </c>
      <c r="F6" s="7" t="s">
        <v>32</v>
      </c>
      <c r="G6" s="57" t="s">
        <v>36</v>
      </c>
      <c r="H6" s="57" t="s">
        <v>37</v>
      </c>
    </row>
    <row r="7" spans="1:18" ht="12.75" customHeight="1" x14ac:dyDescent="0.2">
      <c r="A7" s="70" t="s">
        <v>17</v>
      </c>
      <c r="B7" s="3" t="s">
        <v>22</v>
      </c>
      <c r="C7" s="4">
        <v>1056</v>
      </c>
      <c r="D7" s="4">
        <v>1021</v>
      </c>
      <c r="E7" s="4">
        <v>931</v>
      </c>
      <c r="F7" s="4">
        <v>845</v>
      </c>
      <c r="G7" s="53">
        <v>618</v>
      </c>
      <c r="H7" s="53">
        <v>916</v>
      </c>
      <c r="N7" s="2"/>
      <c r="O7" s="2"/>
      <c r="P7" s="2"/>
      <c r="Q7" s="2"/>
      <c r="R7" s="2"/>
    </row>
    <row r="8" spans="1:18" ht="12.75" customHeight="1" x14ac:dyDescent="0.2">
      <c r="A8" s="70"/>
      <c r="B8" s="3" t="s">
        <v>23</v>
      </c>
      <c r="C8" s="4">
        <v>222</v>
      </c>
      <c r="D8" s="4">
        <v>305</v>
      </c>
      <c r="E8" s="4">
        <v>183</v>
      </c>
      <c r="F8" s="4">
        <v>270</v>
      </c>
      <c r="G8" s="53">
        <v>154</v>
      </c>
      <c r="H8" s="53">
        <v>178</v>
      </c>
      <c r="N8" s="2"/>
      <c r="O8" s="2"/>
      <c r="P8" s="2"/>
      <c r="Q8" s="2"/>
      <c r="R8" s="2"/>
    </row>
    <row r="9" spans="1:18" ht="12.75" customHeight="1" x14ac:dyDescent="0.2">
      <c r="A9" s="70"/>
      <c r="B9" s="50" t="s">
        <v>24</v>
      </c>
      <c r="C9" s="51">
        <v>79</v>
      </c>
      <c r="D9" s="51">
        <v>94</v>
      </c>
      <c r="E9" s="51">
        <v>59</v>
      </c>
      <c r="F9" s="51">
        <v>89</v>
      </c>
      <c r="G9" s="51">
        <v>56</v>
      </c>
      <c r="H9" s="51">
        <v>55</v>
      </c>
      <c r="N9" s="2"/>
      <c r="O9" s="2"/>
      <c r="P9" s="2"/>
      <c r="Q9" s="2"/>
      <c r="R9" s="2"/>
    </row>
    <row r="10" spans="1:18" ht="12.75" customHeight="1" thickBot="1" x14ac:dyDescent="0.25">
      <c r="A10" s="70"/>
      <c r="B10" s="10" t="s">
        <v>25</v>
      </c>
      <c r="C10" s="11">
        <v>208</v>
      </c>
      <c r="D10" s="11">
        <v>230</v>
      </c>
      <c r="E10" s="38">
        <v>155</v>
      </c>
      <c r="F10" s="11">
        <v>162</v>
      </c>
      <c r="G10" s="54">
        <v>193</v>
      </c>
      <c r="H10" s="54">
        <v>172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3.5" thickTop="1" x14ac:dyDescent="0.2">
      <c r="A11" s="70"/>
      <c r="B11" s="16" t="s">
        <v>4</v>
      </c>
      <c r="C11" s="17">
        <v>1565</v>
      </c>
      <c r="D11" s="17">
        <v>1650</v>
      </c>
      <c r="E11" s="17">
        <v>1328</v>
      </c>
      <c r="F11" s="17">
        <v>1366</v>
      </c>
      <c r="G11" s="55">
        <v>1021</v>
      </c>
      <c r="H11" s="55">
        <v>1321</v>
      </c>
      <c r="N11" s="2"/>
      <c r="O11" s="2"/>
      <c r="P11" s="2"/>
      <c r="Q11" s="2"/>
      <c r="R11" s="2"/>
    </row>
    <row r="12" spans="1:18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8" ht="14.45" customHeight="1" x14ac:dyDescent="0.2">
      <c r="A13" s="27"/>
      <c r="B13" s="18" t="s">
        <v>10</v>
      </c>
      <c r="C13" s="71">
        <f>D11/C11</f>
        <v>1.0543130990415335</v>
      </c>
      <c r="D13" s="72"/>
      <c r="E13" s="71">
        <f>F11/E11</f>
        <v>1.0286144578313252</v>
      </c>
      <c r="F13" s="72"/>
      <c r="G13" s="71">
        <f>H11/G11</f>
        <v>1.2938295788442704</v>
      </c>
      <c r="H13" s="72"/>
    </row>
    <row r="14" spans="1:18" x14ac:dyDescent="0.2">
      <c r="C14" s="2"/>
      <c r="D14" s="2"/>
      <c r="E14" s="2"/>
      <c r="F14" s="2"/>
      <c r="G14" s="2"/>
      <c r="H14" s="2"/>
    </row>
    <row r="15" spans="1:18" x14ac:dyDescent="0.2">
      <c r="A15" s="70" t="s">
        <v>18</v>
      </c>
      <c r="B15" s="3" t="s">
        <v>22</v>
      </c>
      <c r="C15" s="4">
        <v>734</v>
      </c>
      <c r="D15" s="4">
        <v>800</v>
      </c>
      <c r="E15" s="4">
        <v>623</v>
      </c>
      <c r="F15" s="4">
        <v>862</v>
      </c>
      <c r="G15" s="4">
        <v>664</v>
      </c>
      <c r="H15" s="4">
        <v>816</v>
      </c>
      <c r="M15" s="2"/>
      <c r="N15" s="2"/>
      <c r="O15" s="2"/>
      <c r="P15" s="2"/>
      <c r="Q15" s="2"/>
      <c r="R15" s="2"/>
    </row>
    <row r="16" spans="1:18" x14ac:dyDescent="0.2">
      <c r="A16" s="70" t="s">
        <v>2</v>
      </c>
      <c r="B16" s="3" t="s">
        <v>23</v>
      </c>
      <c r="C16" s="4">
        <v>424</v>
      </c>
      <c r="D16" s="4">
        <v>466</v>
      </c>
      <c r="E16" s="4">
        <v>417</v>
      </c>
      <c r="F16" s="4">
        <v>442</v>
      </c>
      <c r="G16" s="4">
        <v>625</v>
      </c>
      <c r="H16" s="4">
        <v>505</v>
      </c>
      <c r="M16" s="2"/>
      <c r="N16" s="2"/>
      <c r="O16" s="2"/>
      <c r="P16" s="2"/>
      <c r="Q16" s="2"/>
      <c r="R16" s="2"/>
    </row>
    <row r="17" spans="1:18" x14ac:dyDescent="0.2">
      <c r="A17" s="70"/>
      <c r="B17" s="3" t="s">
        <v>24</v>
      </c>
      <c r="C17" s="4">
        <v>59</v>
      </c>
      <c r="D17" s="4">
        <v>65</v>
      </c>
      <c r="E17" s="4">
        <v>42</v>
      </c>
      <c r="F17" s="4">
        <v>77</v>
      </c>
      <c r="G17" s="4">
        <v>40</v>
      </c>
      <c r="H17" s="4">
        <v>40</v>
      </c>
      <c r="M17" s="2"/>
      <c r="N17" s="2"/>
      <c r="O17" s="2"/>
      <c r="P17" s="2"/>
      <c r="Q17" s="2"/>
      <c r="R17" s="2"/>
    </row>
    <row r="18" spans="1:18" x14ac:dyDescent="0.2">
      <c r="A18" s="70" t="s">
        <v>2</v>
      </c>
      <c r="B18" s="3" t="s">
        <v>25</v>
      </c>
      <c r="C18" s="4">
        <v>1985</v>
      </c>
      <c r="D18" s="4">
        <v>2008</v>
      </c>
      <c r="E18" s="4">
        <v>2024</v>
      </c>
      <c r="F18" s="4">
        <v>1932</v>
      </c>
      <c r="G18" s="4">
        <v>1891</v>
      </c>
      <c r="H18" s="4">
        <v>1925</v>
      </c>
      <c r="M18" s="2"/>
      <c r="N18" s="2"/>
      <c r="O18" s="2"/>
      <c r="P18" s="2"/>
      <c r="Q18" s="2"/>
      <c r="R18" s="2"/>
    </row>
    <row r="19" spans="1:18" ht="13.5" thickBot="1" x14ac:dyDescent="0.25">
      <c r="A19" s="70" t="s">
        <v>2</v>
      </c>
      <c r="B19" s="10" t="s">
        <v>15</v>
      </c>
      <c r="C19" s="11">
        <v>758</v>
      </c>
      <c r="D19" s="11">
        <v>765</v>
      </c>
      <c r="E19" s="38">
        <v>739</v>
      </c>
      <c r="F19" s="11">
        <v>707</v>
      </c>
      <c r="G19" s="11">
        <v>711</v>
      </c>
      <c r="H19" s="11">
        <v>715</v>
      </c>
      <c r="M19" s="2"/>
      <c r="N19" s="2"/>
      <c r="O19" s="2"/>
      <c r="P19" s="2"/>
      <c r="Q19" s="2"/>
      <c r="R19" s="2"/>
    </row>
    <row r="20" spans="1:18" ht="13.5" thickTop="1" x14ac:dyDescent="0.2">
      <c r="A20" s="70"/>
      <c r="B20" s="16" t="s">
        <v>4</v>
      </c>
      <c r="C20" s="17">
        <v>3960</v>
      </c>
      <c r="D20" s="17">
        <v>4104</v>
      </c>
      <c r="E20" s="17">
        <v>3845</v>
      </c>
      <c r="F20" s="17">
        <v>4020</v>
      </c>
      <c r="G20" s="17">
        <v>3931</v>
      </c>
      <c r="H20" s="17">
        <v>4001</v>
      </c>
      <c r="M20" s="2"/>
      <c r="N20" s="2"/>
      <c r="O20" s="2"/>
      <c r="P20" s="2"/>
      <c r="Q20" s="2"/>
      <c r="R20" s="2"/>
    </row>
    <row r="21" spans="1:1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8" ht="13.5" customHeight="1" x14ac:dyDescent="0.2">
      <c r="A22" s="27"/>
      <c r="B22" s="18" t="s">
        <v>10</v>
      </c>
      <c r="C22" s="71">
        <f>D20/C20</f>
        <v>1.0363636363636364</v>
      </c>
      <c r="D22" s="72"/>
      <c r="E22" s="71">
        <f>F20/E20</f>
        <v>1.0455136540962289</v>
      </c>
      <c r="F22" s="72"/>
      <c r="G22" s="71">
        <f>H20/G20</f>
        <v>1.0178071737471381</v>
      </c>
      <c r="H22" s="72"/>
    </row>
    <row r="23" spans="1:18" x14ac:dyDescent="0.2">
      <c r="C23" s="2"/>
      <c r="D23" s="2"/>
      <c r="E23" s="2"/>
      <c r="F23" s="2"/>
      <c r="G23" s="2"/>
      <c r="H23" s="2"/>
    </row>
    <row r="24" spans="1:18" x14ac:dyDescent="0.2">
      <c r="A24" s="70" t="s">
        <v>19</v>
      </c>
      <c r="B24" s="3" t="s">
        <v>22</v>
      </c>
      <c r="C24" s="4">
        <v>1693</v>
      </c>
      <c r="D24" s="4">
        <v>2030</v>
      </c>
      <c r="E24" s="4">
        <v>1596</v>
      </c>
      <c r="F24" s="4">
        <v>1850</v>
      </c>
      <c r="G24" s="4">
        <v>1489</v>
      </c>
      <c r="H24" s="4">
        <v>1826</v>
      </c>
      <c r="M24" s="2"/>
      <c r="N24" s="2"/>
      <c r="O24" s="2"/>
      <c r="P24" s="2"/>
      <c r="Q24" s="2"/>
      <c r="R24" s="2"/>
    </row>
    <row r="25" spans="1:18" x14ac:dyDescent="0.2">
      <c r="A25" s="70" t="s">
        <v>3</v>
      </c>
      <c r="B25" s="3" t="s">
        <v>23</v>
      </c>
      <c r="C25" s="4">
        <v>641</v>
      </c>
      <c r="D25" s="4">
        <v>686</v>
      </c>
      <c r="E25" s="4">
        <v>639</v>
      </c>
      <c r="F25" s="4">
        <v>656</v>
      </c>
      <c r="G25" s="4">
        <v>507</v>
      </c>
      <c r="H25" s="4">
        <v>508</v>
      </c>
      <c r="M25" s="2"/>
      <c r="N25" s="2"/>
      <c r="O25" s="2"/>
      <c r="P25" s="2"/>
      <c r="Q25" s="2"/>
      <c r="R25" s="2"/>
    </row>
    <row r="26" spans="1:18" x14ac:dyDescent="0.2">
      <c r="A26" s="70"/>
      <c r="B26" s="3" t="s">
        <v>24</v>
      </c>
      <c r="C26" s="4">
        <v>102</v>
      </c>
      <c r="D26" s="4">
        <v>71</v>
      </c>
      <c r="E26" s="4">
        <v>107</v>
      </c>
      <c r="F26" s="4">
        <v>68</v>
      </c>
      <c r="G26" s="4">
        <v>96</v>
      </c>
      <c r="H26" s="4">
        <v>141</v>
      </c>
      <c r="M26" s="2"/>
      <c r="N26" s="2"/>
      <c r="O26" s="2"/>
      <c r="P26" s="2"/>
      <c r="Q26" s="2"/>
      <c r="R26" s="2"/>
    </row>
    <row r="27" spans="1:18" x14ac:dyDescent="0.2">
      <c r="A27" s="70" t="s">
        <v>3</v>
      </c>
      <c r="B27" s="3" t="s">
        <v>25</v>
      </c>
      <c r="C27" s="5">
        <v>1478</v>
      </c>
      <c r="D27" s="4">
        <v>1473</v>
      </c>
      <c r="E27" s="4">
        <v>1551</v>
      </c>
      <c r="F27" s="4">
        <v>1537</v>
      </c>
      <c r="G27" s="5">
        <v>1525</v>
      </c>
      <c r="H27" s="4">
        <v>1515</v>
      </c>
      <c r="M27" s="2"/>
      <c r="N27" s="2"/>
      <c r="O27" s="2"/>
      <c r="P27" s="2"/>
      <c r="Q27" s="2"/>
      <c r="R27" s="2"/>
    </row>
    <row r="28" spans="1:18" ht="13.5" thickBot="1" x14ac:dyDescent="0.25">
      <c r="A28" s="70" t="s">
        <v>3</v>
      </c>
      <c r="B28" s="10" t="s">
        <v>15</v>
      </c>
      <c r="C28" s="11">
        <v>1996</v>
      </c>
      <c r="D28" s="11">
        <v>2015</v>
      </c>
      <c r="E28" s="38">
        <v>1916</v>
      </c>
      <c r="F28" s="11">
        <v>2046</v>
      </c>
      <c r="G28" s="11">
        <v>1950</v>
      </c>
      <c r="H28" s="11">
        <v>1946</v>
      </c>
      <c r="M28" s="2"/>
      <c r="N28" s="2"/>
      <c r="O28" s="2"/>
      <c r="P28" s="2"/>
      <c r="Q28" s="2"/>
      <c r="R28" s="2"/>
    </row>
    <row r="29" spans="1:18" ht="13.5" thickTop="1" x14ac:dyDescent="0.2">
      <c r="A29" s="70"/>
      <c r="B29" s="16" t="s">
        <v>4</v>
      </c>
      <c r="C29" s="17">
        <v>5910</v>
      </c>
      <c r="D29" s="17">
        <v>6275</v>
      </c>
      <c r="E29" s="17">
        <v>5809</v>
      </c>
      <c r="F29" s="17">
        <v>6157</v>
      </c>
      <c r="G29" s="17">
        <v>5567</v>
      </c>
      <c r="H29" s="17">
        <v>5936</v>
      </c>
      <c r="M29" s="2"/>
      <c r="N29" s="2"/>
      <c r="O29" s="2"/>
      <c r="P29" s="2"/>
      <c r="Q29" s="2"/>
      <c r="R29" s="2"/>
    </row>
    <row r="30" spans="1:1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8" x14ac:dyDescent="0.2">
      <c r="A31" s="27"/>
      <c r="B31" s="18" t="s">
        <v>10</v>
      </c>
      <c r="C31" s="71">
        <f>D29/C29</f>
        <v>1.0617597292724197</v>
      </c>
      <c r="D31" s="72"/>
      <c r="E31" s="71">
        <f>F29/E29</f>
        <v>1.0599070407987605</v>
      </c>
      <c r="F31" s="72"/>
      <c r="G31" s="71">
        <f>H29/G29</f>
        <v>1.0662834560804741</v>
      </c>
      <c r="H31" s="72"/>
    </row>
    <row r="32" spans="1:18" x14ac:dyDescent="0.2">
      <c r="C32" s="2"/>
      <c r="D32" s="2"/>
      <c r="E32" s="2"/>
      <c r="F32" s="2"/>
      <c r="G32" s="2"/>
      <c r="H32" s="2"/>
    </row>
    <row r="33" spans="1:18" x14ac:dyDescent="0.2">
      <c r="A33" s="70" t="s">
        <v>20</v>
      </c>
      <c r="B33" s="3" t="s">
        <v>22</v>
      </c>
      <c r="C33" s="4">
        <v>2587</v>
      </c>
      <c r="D33" s="4">
        <v>2503</v>
      </c>
      <c r="E33" s="4">
        <v>3105</v>
      </c>
      <c r="F33" s="4">
        <v>2510</v>
      </c>
      <c r="G33" s="4">
        <v>3963</v>
      </c>
      <c r="H33" s="4">
        <v>1976</v>
      </c>
      <c r="M33" s="2"/>
      <c r="N33" s="2"/>
      <c r="O33" s="2"/>
      <c r="P33" s="2"/>
      <c r="Q33" s="2"/>
      <c r="R33" s="2"/>
    </row>
    <row r="34" spans="1:18" x14ac:dyDescent="0.2">
      <c r="A34" s="70"/>
      <c r="B34" s="3" t="s">
        <v>23</v>
      </c>
      <c r="C34" s="4">
        <v>681</v>
      </c>
      <c r="D34" s="4">
        <v>784</v>
      </c>
      <c r="E34" s="4">
        <v>674</v>
      </c>
      <c r="F34" s="4">
        <v>729</v>
      </c>
      <c r="G34" s="4">
        <v>633</v>
      </c>
      <c r="H34" s="4">
        <v>635</v>
      </c>
      <c r="M34" s="2"/>
      <c r="N34" s="2"/>
      <c r="O34" s="2"/>
      <c r="P34" s="2"/>
      <c r="Q34" s="2"/>
      <c r="R34" s="2"/>
    </row>
    <row r="35" spans="1:18" x14ac:dyDescent="0.2">
      <c r="A35" s="70"/>
      <c r="B35" s="3" t="s">
        <v>24</v>
      </c>
      <c r="C35" s="4">
        <v>105</v>
      </c>
      <c r="D35" s="4">
        <v>124</v>
      </c>
      <c r="E35" s="4">
        <v>98</v>
      </c>
      <c r="F35" s="4">
        <v>119</v>
      </c>
      <c r="G35" s="4">
        <v>94</v>
      </c>
      <c r="H35" s="4">
        <v>96</v>
      </c>
      <c r="M35" s="2"/>
      <c r="N35" s="2"/>
      <c r="O35" s="2"/>
      <c r="P35" s="2"/>
      <c r="Q35" s="2"/>
      <c r="R35" s="2"/>
    </row>
    <row r="36" spans="1:18" x14ac:dyDescent="0.2">
      <c r="A36" s="70"/>
      <c r="B36" s="3" t="s">
        <v>25</v>
      </c>
      <c r="C36" s="5">
        <v>3472</v>
      </c>
      <c r="D36" s="4">
        <v>3331</v>
      </c>
      <c r="E36" s="4">
        <v>3443</v>
      </c>
      <c r="F36" s="4">
        <v>3420</v>
      </c>
      <c r="G36" s="4">
        <v>3431</v>
      </c>
      <c r="H36" s="4">
        <v>3454</v>
      </c>
      <c r="M36" s="2"/>
      <c r="N36" s="2"/>
      <c r="O36" s="2"/>
      <c r="P36" s="2"/>
      <c r="Q36" s="2"/>
      <c r="R36" s="2"/>
    </row>
    <row r="37" spans="1:18" ht="13.5" thickBot="1" x14ac:dyDescent="0.25">
      <c r="A37" s="70"/>
      <c r="B37" s="10" t="s">
        <v>15</v>
      </c>
      <c r="C37" s="11">
        <v>1740</v>
      </c>
      <c r="D37" s="11">
        <v>1717</v>
      </c>
      <c r="E37" s="38">
        <v>1641</v>
      </c>
      <c r="F37" s="11">
        <v>1627</v>
      </c>
      <c r="G37" s="11">
        <v>1644</v>
      </c>
      <c r="H37" s="11">
        <v>1674</v>
      </c>
      <c r="M37" s="2"/>
      <c r="N37" s="2"/>
      <c r="O37" s="2"/>
      <c r="P37" s="2"/>
      <c r="Q37" s="2"/>
      <c r="R37" s="2"/>
    </row>
    <row r="38" spans="1:18" ht="13.5" thickTop="1" x14ac:dyDescent="0.2">
      <c r="A38" s="70"/>
      <c r="B38" s="16" t="s">
        <v>4</v>
      </c>
      <c r="C38" s="17">
        <v>8585</v>
      </c>
      <c r="D38" s="17">
        <v>8459</v>
      </c>
      <c r="E38" s="17">
        <v>8961</v>
      </c>
      <c r="F38" s="17">
        <v>8405</v>
      </c>
      <c r="G38" s="17">
        <v>9765</v>
      </c>
      <c r="H38" s="17">
        <v>7835</v>
      </c>
      <c r="M38" s="2"/>
      <c r="N38" s="2"/>
      <c r="O38" s="2"/>
      <c r="P38" s="2"/>
      <c r="Q38" s="2"/>
      <c r="R38" s="2"/>
    </row>
    <row r="39" spans="1:1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8" x14ac:dyDescent="0.2">
      <c r="A40" s="27"/>
      <c r="B40" s="18" t="s">
        <v>10</v>
      </c>
      <c r="C40" s="71">
        <f>D38/C38</f>
        <v>0.98532323820617351</v>
      </c>
      <c r="D40" s="72"/>
      <c r="E40" s="71">
        <f>F38/E38</f>
        <v>0.93795335342037722</v>
      </c>
      <c r="F40" s="72"/>
      <c r="G40" s="71">
        <f>H38/G38</f>
        <v>0.80235535074244757</v>
      </c>
      <c r="H40" s="72"/>
    </row>
    <row r="41" spans="1:18" x14ac:dyDescent="0.2">
      <c r="C41" s="2"/>
      <c r="D41" s="2"/>
      <c r="E41" s="2"/>
      <c r="F41" s="2"/>
      <c r="G41" s="2"/>
      <c r="H41" s="2"/>
      <c r="M41" s="2"/>
      <c r="N41" s="2"/>
    </row>
    <row r="42" spans="1:18" x14ac:dyDescent="0.2">
      <c r="A42" s="70" t="s">
        <v>21</v>
      </c>
      <c r="B42" s="3" t="s">
        <v>22</v>
      </c>
      <c r="C42" s="4">
        <v>2630</v>
      </c>
      <c r="D42" s="4">
        <v>3066</v>
      </c>
      <c r="E42" s="4">
        <v>2578</v>
      </c>
      <c r="F42" s="4">
        <v>2842</v>
      </c>
      <c r="G42" s="4">
        <v>2356</v>
      </c>
      <c r="H42" s="4">
        <v>2759</v>
      </c>
      <c r="M42" s="2"/>
      <c r="N42" s="2"/>
      <c r="O42" s="2"/>
      <c r="P42" s="2"/>
      <c r="Q42" s="2"/>
      <c r="R42" s="2"/>
    </row>
    <row r="43" spans="1:18" x14ac:dyDescent="0.2">
      <c r="A43" s="70"/>
      <c r="B43" s="3" t="s">
        <v>23</v>
      </c>
      <c r="C43" s="4">
        <v>856</v>
      </c>
      <c r="D43" s="4">
        <v>929</v>
      </c>
      <c r="E43" s="4">
        <v>759</v>
      </c>
      <c r="F43" s="4">
        <v>877</v>
      </c>
      <c r="G43" s="4">
        <v>719</v>
      </c>
      <c r="H43" s="4">
        <v>713</v>
      </c>
      <c r="M43" s="2"/>
      <c r="N43" s="2"/>
      <c r="O43" s="2"/>
      <c r="P43" s="2"/>
      <c r="Q43" s="2"/>
      <c r="R43" s="2"/>
    </row>
    <row r="44" spans="1:18" x14ac:dyDescent="0.2">
      <c r="A44" s="70"/>
      <c r="B44" s="3" t="s">
        <v>24</v>
      </c>
      <c r="C44" s="4">
        <v>125</v>
      </c>
      <c r="D44" s="4">
        <v>123</v>
      </c>
      <c r="E44" s="4">
        <v>118</v>
      </c>
      <c r="F44" s="4">
        <v>125</v>
      </c>
      <c r="G44" s="4">
        <v>109</v>
      </c>
      <c r="H44" s="4">
        <v>109</v>
      </c>
      <c r="M44" s="2"/>
      <c r="N44" s="2"/>
      <c r="O44" s="2"/>
      <c r="P44" s="2"/>
      <c r="Q44" s="2"/>
      <c r="R44" s="2"/>
    </row>
    <row r="45" spans="1:18" x14ac:dyDescent="0.2">
      <c r="A45" s="70"/>
      <c r="B45" s="3" t="s">
        <v>25</v>
      </c>
      <c r="C45" s="5">
        <v>2510</v>
      </c>
      <c r="D45" s="4">
        <v>2473</v>
      </c>
      <c r="E45" s="4">
        <v>2353</v>
      </c>
      <c r="F45" s="4">
        <v>2287</v>
      </c>
      <c r="G45" s="4">
        <v>2636</v>
      </c>
      <c r="H45" s="4">
        <v>2689</v>
      </c>
      <c r="M45" s="2"/>
      <c r="N45" s="2"/>
      <c r="O45" s="2"/>
      <c r="P45" s="2"/>
      <c r="Q45" s="2"/>
      <c r="R45" s="2"/>
    </row>
    <row r="46" spans="1:18" ht="13.5" thickBot="1" x14ac:dyDescent="0.25">
      <c r="A46" s="70"/>
      <c r="B46" s="10" t="s">
        <v>15</v>
      </c>
      <c r="C46" s="11">
        <v>2872</v>
      </c>
      <c r="D46" s="11">
        <v>2916</v>
      </c>
      <c r="E46" s="38">
        <v>2662</v>
      </c>
      <c r="F46" s="11">
        <v>2679</v>
      </c>
      <c r="G46" s="11">
        <v>2686</v>
      </c>
      <c r="H46" s="11">
        <v>2649</v>
      </c>
      <c r="M46" s="2"/>
      <c r="N46" s="2"/>
      <c r="O46" s="2"/>
      <c r="P46" s="2"/>
      <c r="Q46" s="2"/>
      <c r="R46" s="2"/>
    </row>
    <row r="47" spans="1:18" ht="13.5" thickTop="1" x14ac:dyDescent="0.2">
      <c r="A47" s="70"/>
      <c r="B47" s="16" t="s">
        <v>4</v>
      </c>
      <c r="C47" s="17">
        <v>8993</v>
      </c>
      <c r="D47" s="17">
        <v>9507</v>
      </c>
      <c r="E47" s="17">
        <v>8470</v>
      </c>
      <c r="F47" s="17">
        <v>8810</v>
      </c>
      <c r="G47" s="17">
        <v>8506</v>
      </c>
      <c r="H47" s="17">
        <v>8919</v>
      </c>
      <c r="N47" s="2"/>
      <c r="O47" s="2"/>
      <c r="P47" s="2"/>
      <c r="Q47" s="2"/>
      <c r="R47" s="2"/>
    </row>
    <row r="48" spans="1:18" x14ac:dyDescent="0.2">
      <c r="A48" s="27"/>
      <c r="B48" s="14"/>
      <c r="C48" s="15"/>
      <c r="D48" s="15"/>
      <c r="E48" s="15"/>
      <c r="F48" s="15"/>
      <c r="G48" s="15"/>
      <c r="H48" s="15"/>
    </row>
    <row r="49" spans="1:17" x14ac:dyDescent="0.2">
      <c r="A49" s="27"/>
      <c r="B49" s="18" t="s">
        <v>10</v>
      </c>
      <c r="C49" s="71">
        <f>D47/C47</f>
        <v>1.0571555654397864</v>
      </c>
      <c r="D49" s="72"/>
      <c r="E49" s="71">
        <f>F47/E47</f>
        <v>1.0401416765053129</v>
      </c>
      <c r="F49" s="72"/>
      <c r="G49" s="71">
        <f>H47/G47</f>
        <v>1.0485539619092406</v>
      </c>
      <c r="H49" s="72"/>
    </row>
    <row r="50" spans="1:17" x14ac:dyDescent="0.2">
      <c r="A50" s="1"/>
      <c r="C50" s="2"/>
      <c r="D50" s="2"/>
    </row>
    <row r="51" spans="1:17" x14ac:dyDescent="0.2">
      <c r="A51" s="76" t="s">
        <v>39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1:17" x14ac:dyDescent="0.2">
      <c r="A52" s="76" t="s">
        <v>40</v>
      </c>
      <c r="C52" s="2"/>
      <c r="D52" s="2"/>
    </row>
    <row r="53" spans="1:17" x14ac:dyDescent="0.2">
      <c r="A53" s="12" t="s">
        <v>5</v>
      </c>
      <c r="C53" s="2"/>
      <c r="D53" s="2"/>
    </row>
    <row r="54" spans="1:17" x14ac:dyDescent="0.2">
      <c r="C54" s="2"/>
      <c r="D54" s="2"/>
    </row>
    <row r="55" spans="1:17" x14ac:dyDescent="0.2">
      <c r="C55" s="2"/>
      <c r="D55" s="2"/>
    </row>
    <row r="56" spans="1:17" x14ac:dyDescent="0.2">
      <c r="C56" s="2"/>
      <c r="D56" s="2"/>
    </row>
    <row r="57" spans="1:17" x14ac:dyDescent="0.2">
      <c r="C57" s="2"/>
      <c r="D57" s="2"/>
    </row>
    <row r="58" spans="1:17" x14ac:dyDescent="0.2">
      <c r="C58" s="2"/>
      <c r="D58" s="2"/>
    </row>
    <row r="59" spans="1:17" x14ac:dyDescent="0.2">
      <c r="C59" s="2"/>
      <c r="D59" s="2"/>
    </row>
    <row r="60" spans="1:17" x14ac:dyDescent="0.2">
      <c r="C60" s="2"/>
      <c r="D60" s="2"/>
    </row>
    <row r="61" spans="1:17" x14ac:dyDescent="0.2">
      <c r="C61" s="2"/>
      <c r="D61" s="2"/>
    </row>
  </sheetData>
  <mergeCells count="20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A42:A47"/>
    <mergeCell ref="C49:D49"/>
    <mergeCell ref="E49:F49"/>
    <mergeCell ref="G49:H49"/>
    <mergeCell ref="E31:F31"/>
    <mergeCell ref="G31:H31"/>
    <mergeCell ref="C40:D40"/>
    <mergeCell ref="E40:F40"/>
    <mergeCell ref="G40:H40"/>
  </mergeCells>
  <conditionalFormatting sqref="E13:F13">
    <cfRule type="cellIs" dxfId="39" priority="107" operator="greaterThan">
      <formula>1</formula>
    </cfRule>
    <cfRule type="cellIs" dxfId="38" priority="108" operator="lessThan">
      <formula>1</formula>
    </cfRule>
  </conditionalFormatting>
  <conditionalFormatting sqref="G13:H13">
    <cfRule type="cellIs" dxfId="37" priority="105" operator="greaterThan">
      <formula>1</formula>
    </cfRule>
    <cfRule type="cellIs" dxfId="36" priority="106" operator="lessThan">
      <formula>1</formula>
    </cfRule>
  </conditionalFormatting>
  <conditionalFormatting sqref="C22:D22">
    <cfRule type="cellIs" dxfId="35" priority="103" operator="greaterThan">
      <formula>1</formula>
    </cfRule>
    <cfRule type="cellIs" dxfId="34" priority="104" operator="lessThan">
      <formula>1</formula>
    </cfRule>
  </conditionalFormatting>
  <conditionalFormatting sqref="E22:F22">
    <cfRule type="cellIs" dxfId="33" priority="101" operator="greaterThan">
      <formula>1</formula>
    </cfRule>
    <cfRule type="cellIs" dxfId="32" priority="102" operator="lessThan">
      <formula>1</formula>
    </cfRule>
  </conditionalFormatting>
  <conditionalFormatting sqref="G22:H22">
    <cfRule type="cellIs" dxfId="31" priority="99" operator="greaterThan">
      <formula>1</formula>
    </cfRule>
    <cfRule type="cellIs" dxfId="30" priority="100" operator="lessThan">
      <formula>1</formula>
    </cfRule>
  </conditionalFormatting>
  <conditionalFormatting sqref="C13:D13">
    <cfRule type="cellIs" dxfId="29" priority="67" operator="greaterThan">
      <formula>1</formula>
    </cfRule>
    <cfRule type="cellIs" dxfId="28" priority="68" operator="lessThan">
      <formula>1</formula>
    </cfRule>
  </conditionalFormatting>
  <conditionalFormatting sqref="C31:D31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31:F31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31:H31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40:D40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40:F40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40:H40">
    <cfRule type="cellIs" dxfId="17" priority="13" operator="greaterThan">
      <formula>1</formula>
    </cfRule>
    <cfRule type="cellIs" dxfId="16" priority="14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showGridLines="0" zoomScaleNormal="100" workbookViewId="0">
      <selection activeCell="A7" sqref="A7:D15"/>
    </sheetView>
  </sheetViews>
  <sheetFormatPr defaultColWidth="9.125" defaultRowHeight="12.75" x14ac:dyDescent="0.2"/>
  <cols>
    <col min="1" max="1" width="24.375" style="13" customWidth="1"/>
    <col min="2" max="2" width="20.125" style="1" customWidth="1"/>
    <col min="3" max="3" width="12.125" style="1" customWidth="1"/>
    <col min="4" max="4" width="12" style="1" customWidth="1"/>
    <col min="5" max="5" width="3" style="28" customWidth="1"/>
    <col min="6" max="7" width="9.125" style="1"/>
    <col min="8" max="8" width="44.875" style="1" bestFit="1" customWidth="1"/>
    <col min="9" max="11" width="9.125" style="1"/>
    <col min="12" max="12" width="11" style="1" customWidth="1"/>
    <col min="13" max="13" width="41.875" style="1" bestFit="1" customWidth="1"/>
    <col min="14" max="16384" width="9.1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26</v>
      </c>
      <c r="B3" s="36"/>
    </row>
    <row r="4" spans="1:8" x14ac:dyDescent="0.2">
      <c r="A4" s="62" t="s">
        <v>35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29</v>
      </c>
      <c r="D6" s="61" t="s">
        <v>34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6">
        <v>1642</v>
      </c>
      <c r="D7" s="46">
        <v>1171</v>
      </c>
      <c r="E7" s="30"/>
      <c r="F7" s="23">
        <f>(D7-C7)/C7</f>
        <v>-0.2868453105968331</v>
      </c>
    </row>
    <row r="8" spans="1:8" s="24" customFormat="1" ht="6" customHeight="1" x14ac:dyDescent="0.25">
      <c r="A8" s="34"/>
      <c r="B8" s="41"/>
      <c r="C8" s="42"/>
      <c r="D8" s="45"/>
      <c r="E8" s="43"/>
      <c r="F8" s="44"/>
    </row>
    <row r="9" spans="1:8" s="24" customFormat="1" ht="27" customHeight="1" x14ac:dyDescent="0.25">
      <c r="A9" s="33" t="s">
        <v>18</v>
      </c>
      <c r="B9" s="25" t="s">
        <v>4</v>
      </c>
      <c r="C9" s="39">
        <v>1916</v>
      </c>
      <c r="D9" s="47">
        <v>1464</v>
      </c>
      <c r="E9" s="30"/>
      <c r="F9" s="26">
        <f>(D9-C9)/C9</f>
        <v>-0.23590814196242171</v>
      </c>
    </row>
    <row r="10" spans="1:8" ht="14.45" customHeight="1" x14ac:dyDescent="0.2">
      <c r="A10" s="34"/>
      <c r="B10" s="14"/>
      <c r="C10" s="40"/>
      <c r="D10" s="48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3917</v>
      </c>
      <c r="D11" s="47">
        <v>2761</v>
      </c>
      <c r="E11" s="30"/>
      <c r="F11" s="26">
        <f>(D11-C11)/C11</f>
        <v>-0.2951238192494256</v>
      </c>
      <c r="H11" s="2"/>
    </row>
    <row r="12" spans="1:8" x14ac:dyDescent="0.2">
      <c r="C12" s="2"/>
      <c r="D12" s="49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39">
        <v>4401</v>
      </c>
      <c r="D13" s="47">
        <v>6842</v>
      </c>
      <c r="E13" s="30"/>
      <c r="F13" s="26">
        <f>(D13-C13)/C13</f>
        <v>0.55464667121108835</v>
      </c>
    </row>
    <row r="14" spans="1:8" x14ac:dyDescent="0.2">
      <c r="C14" s="2"/>
      <c r="D14" s="49"/>
      <c r="E14" s="15"/>
    </row>
    <row r="15" spans="1:8" ht="25.5" customHeight="1" x14ac:dyDescent="0.2">
      <c r="A15" s="33" t="s">
        <v>21</v>
      </c>
      <c r="B15" s="25" t="s">
        <v>4</v>
      </c>
      <c r="C15" s="39">
        <v>4891</v>
      </c>
      <c r="D15" s="47">
        <v>3371</v>
      </c>
      <c r="E15" s="30"/>
      <c r="F15" s="26">
        <f>(D15-C15)/C15</f>
        <v>-0.31077489265998776</v>
      </c>
    </row>
    <row r="16" spans="1:8" x14ac:dyDescent="0.2">
      <c r="A16" s="1"/>
    </row>
    <row r="17" spans="1:17" x14ac:dyDescent="0.2">
      <c r="A17" s="69" t="s">
        <v>38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x14ac:dyDescent="0.2">
      <c r="A18" s="12" t="s">
        <v>5</v>
      </c>
    </row>
  </sheetData>
  <conditionalFormatting sqref="F7:F8">
    <cfRule type="cellIs" dxfId="9" priority="33" operator="lessThan">
      <formula>0</formula>
    </cfRule>
    <cfRule type="cellIs" dxfId="8" priority="34" operator="greaterThan">
      <formula>0</formula>
    </cfRule>
  </conditionalFormatting>
  <conditionalFormatting sqref="F9">
    <cfRule type="cellIs" dxfId="7" priority="31" operator="lessThan">
      <formula>0</formula>
    </cfRule>
    <cfRule type="cellIs" dxfId="6" priority="32" operator="greaterThan">
      <formula>0</formula>
    </cfRule>
  </conditionalFormatting>
  <conditionalFormatting sqref="F11">
    <cfRule type="cellIs" dxfId="5" priority="29" operator="lessThan">
      <formula>0</formula>
    </cfRule>
    <cfRule type="cellIs" dxfId="4" priority="30" operator="greaterThan">
      <formula>0</formula>
    </cfRule>
  </conditionalFormatting>
  <conditionalFormatting sqref="F13">
    <cfRule type="cellIs" dxfId="3" priority="27" operator="lessThan">
      <formula>0</formula>
    </cfRule>
    <cfRule type="cellIs" dxfId="2" priority="28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topLeftCell="C25" zoomScaleNormal="100" workbookViewId="0">
      <selection activeCell="A7" sqref="A7:O44"/>
    </sheetView>
  </sheetViews>
  <sheetFormatPr defaultColWidth="9.125" defaultRowHeight="12.75" x14ac:dyDescent="0.2"/>
  <cols>
    <col min="1" max="1" width="15.25" style="13" customWidth="1"/>
    <col min="2" max="2" width="33" style="1" customWidth="1"/>
    <col min="3" max="10" width="11" style="1" customWidth="1"/>
    <col min="11" max="12" width="9.125" style="1"/>
    <col min="13" max="14" width="10.625" style="1" customWidth="1"/>
    <col min="15" max="16384" width="9.125" style="1"/>
  </cols>
  <sheetData>
    <row r="1" spans="1:25" ht="15.75" x14ac:dyDescent="0.25">
      <c r="A1" s="8" t="s">
        <v>16</v>
      </c>
    </row>
    <row r="2" spans="1:25" ht="15" x14ac:dyDescent="0.25">
      <c r="A2" s="9" t="s">
        <v>11</v>
      </c>
    </row>
    <row r="3" spans="1:25" x14ac:dyDescent="0.2">
      <c r="A3" s="35" t="s">
        <v>26</v>
      </c>
      <c r="B3" s="36"/>
    </row>
    <row r="4" spans="1:25" x14ac:dyDescent="0.2">
      <c r="A4" s="63" t="s">
        <v>33</v>
      </c>
    </row>
    <row r="6" spans="1:25" x14ac:dyDescent="0.2">
      <c r="A6" s="6" t="s">
        <v>1</v>
      </c>
      <c r="B6" s="6" t="s">
        <v>12</v>
      </c>
      <c r="C6" s="7" t="s">
        <v>30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7">
        <v>2019</v>
      </c>
      <c r="O6" s="7" t="s">
        <v>0</v>
      </c>
    </row>
    <row r="7" spans="1:25" ht="13.9" customHeight="1" x14ac:dyDescent="0.2">
      <c r="A7" s="73" t="s">
        <v>17</v>
      </c>
      <c r="B7" s="3" t="s">
        <v>22</v>
      </c>
      <c r="C7" s="3">
        <v>1</v>
      </c>
      <c r="D7" s="3">
        <v>0</v>
      </c>
      <c r="E7" s="3">
        <v>1</v>
      </c>
      <c r="F7" s="5">
        <v>0</v>
      </c>
      <c r="G7" s="3">
        <v>0</v>
      </c>
      <c r="H7" s="3">
        <v>1</v>
      </c>
      <c r="I7" s="3">
        <v>1</v>
      </c>
      <c r="J7" s="3">
        <v>1</v>
      </c>
      <c r="K7" s="4">
        <v>16</v>
      </c>
      <c r="L7" s="4">
        <v>47</v>
      </c>
      <c r="M7" s="4">
        <v>327</v>
      </c>
      <c r="N7" s="4">
        <v>531</v>
      </c>
      <c r="O7" s="4">
        <v>926</v>
      </c>
    </row>
    <row r="8" spans="1:25" x14ac:dyDescent="0.2">
      <c r="A8" s="74"/>
      <c r="B8" s="3" t="s">
        <v>23</v>
      </c>
      <c r="C8" s="64">
        <v>0</v>
      </c>
      <c r="D8" s="5">
        <v>0</v>
      </c>
      <c r="E8" s="64">
        <v>0</v>
      </c>
      <c r="F8" s="5">
        <v>0</v>
      </c>
      <c r="G8" s="5">
        <v>0</v>
      </c>
      <c r="H8" s="64">
        <v>0</v>
      </c>
      <c r="I8" s="64">
        <v>0</v>
      </c>
      <c r="J8" s="64">
        <v>0</v>
      </c>
      <c r="K8" s="5">
        <v>5</v>
      </c>
      <c r="L8" s="5">
        <v>5</v>
      </c>
      <c r="M8" s="4">
        <v>28</v>
      </c>
      <c r="N8" s="4">
        <v>95</v>
      </c>
      <c r="O8" s="4">
        <v>133</v>
      </c>
    </row>
    <row r="9" spans="1:25" x14ac:dyDescent="0.2">
      <c r="A9" s="74"/>
      <c r="B9" s="50" t="s">
        <v>24</v>
      </c>
      <c r="C9" s="68">
        <v>0</v>
      </c>
      <c r="D9" s="52">
        <v>0</v>
      </c>
      <c r="E9" s="64">
        <v>0</v>
      </c>
      <c r="F9" s="5">
        <v>0</v>
      </c>
      <c r="G9" s="5">
        <v>0</v>
      </c>
      <c r="H9" s="64">
        <v>0</v>
      </c>
      <c r="I9" s="68">
        <v>0</v>
      </c>
      <c r="J9" s="52">
        <v>1</v>
      </c>
      <c r="K9" s="52">
        <v>1</v>
      </c>
      <c r="L9" s="52">
        <v>1</v>
      </c>
      <c r="M9" s="51">
        <v>11</v>
      </c>
      <c r="N9" s="51">
        <v>39</v>
      </c>
      <c r="O9" s="51">
        <v>53</v>
      </c>
    </row>
    <row r="10" spans="1:25" ht="13.5" thickBot="1" x14ac:dyDescent="0.25">
      <c r="A10" s="74"/>
      <c r="B10" s="10" t="s">
        <v>25</v>
      </c>
      <c r="C10" s="67">
        <v>0</v>
      </c>
      <c r="D10" s="38">
        <v>0</v>
      </c>
      <c r="E10" s="67">
        <v>0</v>
      </c>
      <c r="F10" s="10">
        <v>0</v>
      </c>
      <c r="G10" s="38">
        <v>0</v>
      </c>
      <c r="H10" s="67">
        <v>0</v>
      </c>
      <c r="I10" s="67">
        <v>0</v>
      </c>
      <c r="J10" s="67">
        <v>0</v>
      </c>
      <c r="K10" s="67">
        <v>0</v>
      </c>
      <c r="L10" s="38">
        <v>1</v>
      </c>
      <c r="M10" s="11">
        <v>1</v>
      </c>
      <c r="N10" s="11">
        <v>57</v>
      </c>
      <c r="O10" s="11">
        <v>59</v>
      </c>
      <c r="R10" s="2"/>
    </row>
    <row r="11" spans="1:25" ht="13.5" thickTop="1" x14ac:dyDescent="0.2">
      <c r="A11" s="74"/>
      <c r="B11" s="16" t="s">
        <v>13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1</v>
      </c>
      <c r="I11" s="16">
        <v>1</v>
      </c>
      <c r="J11" s="16">
        <v>2</v>
      </c>
      <c r="K11" s="19">
        <v>22</v>
      </c>
      <c r="L11" s="19">
        <v>54</v>
      </c>
      <c r="M11" s="19">
        <v>367</v>
      </c>
      <c r="N11" s="19">
        <v>722</v>
      </c>
      <c r="O11" s="19">
        <v>1171</v>
      </c>
      <c r="R11" s="2"/>
    </row>
    <row r="12" spans="1:25" x14ac:dyDescent="0.2">
      <c r="A12" s="75"/>
      <c r="B12" s="18" t="s">
        <v>14</v>
      </c>
      <c r="C12" s="20">
        <v>8.5397096498718999E-4</v>
      </c>
      <c r="D12" s="20">
        <v>0</v>
      </c>
      <c r="E12" s="20">
        <v>8.5397096498718999E-4</v>
      </c>
      <c r="F12" s="20">
        <v>0</v>
      </c>
      <c r="G12" s="20">
        <v>0</v>
      </c>
      <c r="H12" s="20">
        <v>8.5397096498718999E-4</v>
      </c>
      <c r="I12" s="20">
        <v>8.5397096498718999E-4</v>
      </c>
      <c r="J12" s="20">
        <v>1.70794192997438E-3</v>
      </c>
      <c r="K12" s="20">
        <v>1.8787361229718198E-2</v>
      </c>
      <c r="L12" s="20">
        <v>4.6114432109308302E-2</v>
      </c>
      <c r="M12" s="20">
        <v>0.31340734415029903</v>
      </c>
      <c r="N12" s="20">
        <v>0.61656703672075197</v>
      </c>
      <c r="O12" s="20">
        <v>1</v>
      </c>
    </row>
    <row r="14" spans="1:25" ht="12.75" customHeight="1" x14ac:dyDescent="0.2">
      <c r="A14" s="73" t="s">
        <v>18</v>
      </c>
      <c r="B14" s="3" t="s">
        <v>22</v>
      </c>
      <c r="C14" s="4">
        <v>3</v>
      </c>
      <c r="D14" s="4">
        <v>1</v>
      </c>
      <c r="E14" s="64">
        <v>0</v>
      </c>
      <c r="F14" s="4">
        <v>1</v>
      </c>
      <c r="G14" s="5">
        <v>1</v>
      </c>
      <c r="H14" s="4">
        <v>1</v>
      </c>
      <c r="I14" s="4">
        <v>7</v>
      </c>
      <c r="J14" s="4">
        <v>20</v>
      </c>
      <c r="K14" s="4">
        <v>67</v>
      </c>
      <c r="L14" s="4">
        <v>127</v>
      </c>
      <c r="M14" s="4">
        <v>174</v>
      </c>
      <c r="N14" s="4">
        <v>377</v>
      </c>
      <c r="O14" s="4">
        <v>779</v>
      </c>
      <c r="T14" s="2"/>
      <c r="U14" s="2"/>
      <c r="V14" s="2"/>
      <c r="W14" s="2"/>
      <c r="X14" s="2"/>
      <c r="Y14" s="2"/>
    </row>
    <row r="15" spans="1:25" x14ac:dyDescent="0.2">
      <c r="A15" s="74"/>
      <c r="B15" s="3" t="s">
        <v>23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4">
        <v>4</v>
      </c>
      <c r="M15" s="4">
        <v>36</v>
      </c>
      <c r="N15" s="4">
        <v>239</v>
      </c>
      <c r="O15" s="4">
        <v>279</v>
      </c>
      <c r="T15" s="2"/>
      <c r="U15" s="2"/>
      <c r="V15" s="2"/>
      <c r="W15" s="2"/>
      <c r="X15" s="2"/>
      <c r="Y15" s="2"/>
    </row>
    <row r="16" spans="1:25" x14ac:dyDescent="0.2">
      <c r="A16" s="74"/>
      <c r="B16" s="3" t="s">
        <v>24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4">
        <v>2</v>
      </c>
      <c r="N16" s="4">
        <v>28</v>
      </c>
      <c r="O16" s="4">
        <v>30</v>
      </c>
      <c r="T16" s="2"/>
      <c r="U16" s="2"/>
      <c r="V16" s="2"/>
      <c r="W16" s="2"/>
      <c r="X16" s="2"/>
      <c r="Y16" s="2"/>
    </row>
    <row r="17" spans="1:25" x14ac:dyDescent="0.2">
      <c r="A17" s="74"/>
      <c r="B17" s="50" t="s">
        <v>25</v>
      </c>
      <c r="C17" s="52">
        <v>5</v>
      </c>
      <c r="D17" s="52">
        <v>1</v>
      </c>
      <c r="E17" s="52">
        <v>1</v>
      </c>
      <c r="F17" s="52">
        <v>3</v>
      </c>
      <c r="G17" s="52">
        <v>1</v>
      </c>
      <c r="H17" s="52">
        <v>3</v>
      </c>
      <c r="I17" s="52">
        <v>5</v>
      </c>
      <c r="J17" s="52">
        <v>8</v>
      </c>
      <c r="K17" s="52">
        <v>18</v>
      </c>
      <c r="L17" s="51">
        <v>21</v>
      </c>
      <c r="M17" s="51">
        <v>51</v>
      </c>
      <c r="N17" s="51">
        <v>186</v>
      </c>
      <c r="O17" s="51">
        <v>303</v>
      </c>
      <c r="T17" s="2"/>
      <c r="U17" s="2"/>
      <c r="V17" s="2"/>
      <c r="W17" s="2"/>
      <c r="X17" s="2"/>
      <c r="Y17" s="2"/>
    </row>
    <row r="18" spans="1:25" ht="13.5" thickBot="1" x14ac:dyDescent="0.25">
      <c r="A18" s="74"/>
      <c r="B18" s="10" t="s">
        <v>15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11">
        <v>2</v>
      </c>
      <c r="M18" s="11">
        <v>2</v>
      </c>
      <c r="N18" s="11">
        <v>69</v>
      </c>
      <c r="O18" s="11">
        <v>73</v>
      </c>
      <c r="T18" s="2"/>
      <c r="U18" s="2"/>
      <c r="V18" s="2"/>
      <c r="W18" s="2"/>
      <c r="X18" s="2"/>
      <c r="Y18" s="2"/>
    </row>
    <row r="19" spans="1:25" ht="13.5" thickTop="1" x14ac:dyDescent="0.2">
      <c r="A19" s="74"/>
      <c r="B19" s="16" t="s">
        <v>13</v>
      </c>
      <c r="C19" s="16">
        <v>8</v>
      </c>
      <c r="D19" s="16">
        <v>2</v>
      </c>
      <c r="E19" s="16">
        <v>1</v>
      </c>
      <c r="F19" s="16">
        <v>4</v>
      </c>
      <c r="G19" s="16">
        <v>2</v>
      </c>
      <c r="H19" s="16">
        <v>4</v>
      </c>
      <c r="I19" s="16">
        <v>12</v>
      </c>
      <c r="J19" s="16">
        <v>28</v>
      </c>
      <c r="K19" s="19">
        <v>85</v>
      </c>
      <c r="L19" s="19">
        <v>154</v>
      </c>
      <c r="M19" s="19">
        <v>265</v>
      </c>
      <c r="N19" s="19">
        <v>899</v>
      </c>
      <c r="O19" s="19">
        <v>1464</v>
      </c>
      <c r="T19" s="2"/>
      <c r="U19" s="2"/>
      <c r="V19" s="2"/>
      <c r="W19" s="2"/>
      <c r="X19" s="2"/>
      <c r="Y19" s="2"/>
    </row>
    <row r="20" spans="1:25" x14ac:dyDescent="0.2">
      <c r="A20" s="75"/>
      <c r="B20" s="18" t="s">
        <v>14</v>
      </c>
      <c r="C20" s="20">
        <v>5.4644808743169399E-3</v>
      </c>
      <c r="D20" s="20">
        <v>1.36612021857924E-3</v>
      </c>
      <c r="E20" s="20">
        <v>6.8306010928961803E-4</v>
      </c>
      <c r="F20" s="20">
        <v>2.7322404371584699E-3</v>
      </c>
      <c r="G20" s="20">
        <v>1.36612021857924E-3</v>
      </c>
      <c r="H20" s="20">
        <v>2.7322404371584699E-3</v>
      </c>
      <c r="I20" s="20">
        <v>8.1967213114754103E-3</v>
      </c>
      <c r="J20" s="20">
        <v>1.91256830601093E-2</v>
      </c>
      <c r="K20" s="20">
        <v>5.8060109289617502E-2</v>
      </c>
      <c r="L20" s="20">
        <v>0.105191256830601</v>
      </c>
      <c r="M20" s="20">
        <v>0.181010928961749</v>
      </c>
      <c r="N20" s="20">
        <v>0.614071038251366</v>
      </c>
      <c r="O20" s="20">
        <v>1</v>
      </c>
      <c r="T20" s="2"/>
      <c r="U20" s="2"/>
      <c r="V20" s="2"/>
      <c r="W20" s="2"/>
      <c r="X20" s="2"/>
      <c r="Y20" s="2"/>
    </row>
    <row r="21" spans="1:2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25" ht="12.75" customHeight="1" x14ac:dyDescent="0.2">
      <c r="A22" s="73" t="s">
        <v>19</v>
      </c>
      <c r="B22" s="3" t="s">
        <v>22</v>
      </c>
      <c r="C22" s="4">
        <v>4</v>
      </c>
      <c r="D22" s="64">
        <v>0</v>
      </c>
      <c r="E22" s="5">
        <v>1</v>
      </c>
      <c r="F22" s="5">
        <v>2</v>
      </c>
      <c r="G22" s="5">
        <v>1</v>
      </c>
      <c r="H22" s="4">
        <v>6</v>
      </c>
      <c r="I22" s="4">
        <v>15</v>
      </c>
      <c r="J22" s="4">
        <v>40</v>
      </c>
      <c r="K22" s="4">
        <v>124</v>
      </c>
      <c r="L22" s="4">
        <v>286</v>
      </c>
      <c r="M22" s="4">
        <v>483</v>
      </c>
      <c r="N22" s="4">
        <v>1044</v>
      </c>
      <c r="O22" s="4">
        <v>2006</v>
      </c>
      <c r="T22" s="2"/>
      <c r="U22" s="2"/>
      <c r="V22" s="2"/>
      <c r="W22" s="2"/>
      <c r="X22" s="2"/>
      <c r="Y22" s="2"/>
    </row>
    <row r="23" spans="1:25" x14ac:dyDescent="0.2">
      <c r="A23" s="74"/>
      <c r="B23" s="3" t="s">
        <v>23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5">
        <v>3</v>
      </c>
      <c r="M23" s="5">
        <v>35</v>
      </c>
      <c r="N23" s="4">
        <v>149</v>
      </c>
      <c r="O23" s="4">
        <v>187</v>
      </c>
      <c r="T23" s="2"/>
      <c r="U23" s="2"/>
      <c r="V23" s="2"/>
      <c r="W23" s="2"/>
      <c r="X23" s="2"/>
      <c r="Y23" s="2"/>
    </row>
    <row r="24" spans="1:25" x14ac:dyDescent="0.2">
      <c r="A24" s="74"/>
      <c r="B24" s="3" t="s">
        <v>24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5">
        <v>1</v>
      </c>
      <c r="I24" s="64">
        <v>0</v>
      </c>
      <c r="J24" s="64">
        <v>0</v>
      </c>
      <c r="K24" s="5">
        <v>1</v>
      </c>
      <c r="L24" s="4">
        <v>10</v>
      </c>
      <c r="M24" s="4">
        <v>23</v>
      </c>
      <c r="N24" s="4">
        <v>65</v>
      </c>
      <c r="O24" s="4">
        <v>100</v>
      </c>
      <c r="T24" s="2"/>
      <c r="U24" s="2"/>
      <c r="V24" s="2"/>
      <c r="W24" s="2"/>
      <c r="X24" s="2"/>
      <c r="Y24" s="2"/>
    </row>
    <row r="25" spans="1:25" x14ac:dyDescent="0.2">
      <c r="A25" s="74"/>
      <c r="B25" s="50" t="s">
        <v>25</v>
      </c>
      <c r="C25" s="52">
        <v>2</v>
      </c>
      <c r="D25" s="68">
        <v>1</v>
      </c>
      <c r="E25" s="52">
        <v>6</v>
      </c>
      <c r="F25" s="68">
        <v>0</v>
      </c>
      <c r="G25" s="52">
        <v>5</v>
      </c>
      <c r="H25" s="52">
        <v>6</v>
      </c>
      <c r="I25" s="52">
        <v>7</v>
      </c>
      <c r="J25" s="52">
        <v>13</v>
      </c>
      <c r="K25" s="52">
        <v>17</v>
      </c>
      <c r="L25" s="51">
        <v>54</v>
      </c>
      <c r="M25" s="51">
        <v>63</v>
      </c>
      <c r="N25" s="51">
        <v>153</v>
      </c>
      <c r="O25" s="51">
        <v>327</v>
      </c>
      <c r="T25" s="2"/>
      <c r="U25" s="2"/>
      <c r="V25" s="2"/>
      <c r="W25" s="2"/>
      <c r="X25" s="2"/>
      <c r="Y25" s="2"/>
    </row>
    <row r="26" spans="1:25" ht="13.5" thickBot="1" x14ac:dyDescent="0.25">
      <c r="A26" s="74"/>
      <c r="B26" s="10" t="s">
        <v>15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38">
        <v>1</v>
      </c>
      <c r="L26" s="38">
        <v>3</v>
      </c>
      <c r="M26" s="11">
        <v>6</v>
      </c>
      <c r="N26" s="11">
        <v>131</v>
      </c>
      <c r="O26" s="11">
        <v>141</v>
      </c>
      <c r="T26" s="2"/>
      <c r="U26" s="2"/>
      <c r="V26" s="2"/>
      <c r="W26" s="2"/>
      <c r="X26" s="2"/>
      <c r="Y26" s="2"/>
    </row>
    <row r="27" spans="1:25" ht="13.5" thickTop="1" x14ac:dyDescent="0.2">
      <c r="A27" s="74"/>
      <c r="B27" s="16" t="s">
        <v>13</v>
      </c>
      <c r="C27" s="16">
        <v>6</v>
      </c>
      <c r="D27" s="65">
        <v>1</v>
      </c>
      <c r="E27" s="16">
        <v>7</v>
      </c>
      <c r="F27" s="16">
        <v>2</v>
      </c>
      <c r="G27" s="16">
        <v>6</v>
      </c>
      <c r="H27" s="16">
        <v>13</v>
      </c>
      <c r="I27" s="16">
        <v>22</v>
      </c>
      <c r="J27" s="16">
        <v>53</v>
      </c>
      <c r="K27" s="16">
        <v>143</v>
      </c>
      <c r="L27" s="19">
        <v>356</v>
      </c>
      <c r="M27" s="19">
        <v>610</v>
      </c>
      <c r="N27" s="19">
        <v>1542</v>
      </c>
      <c r="O27" s="19">
        <v>2761</v>
      </c>
      <c r="T27" s="2"/>
      <c r="U27" s="2"/>
      <c r="V27" s="2"/>
      <c r="W27" s="2"/>
      <c r="X27" s="2"/>
      <c r="Y27" s="2"/>
    </row>
    <row r="28" spans="1:25" x14ac:dyDescent="0.2">
      <c r="A28" s="75"/>
      <c r="B28" s="18" t="s">
        <v>14</v>
      </c>
      <c r="C28" s="20">
        <v>2.1731256791017702E-3</v>
      </c>
      <c r="D28" s="66">
        <v>3.6218761318362902E-4</v>
      </c>
      <c r="E28" s="20">
        <v>2.5353132922853999E-3</v>
      </c>
      <c r="F28" s="20">
        <v>7.2437522636725803E-4</v>
      </c>
      <c r="G28" s="20">
        <v>2.1731256791017702E-3</v>
      </c>
      <c r="H28" s="20">
        <v>4.7084389713871796E-3</v>
      </c>
      <c r="I28" s="20">
        <v>7.9681274900398405E-3</v>
      </c>
      <c r="J28" s="20">
        <v>1.9195943498732299E-2</v>
      </c>
      <c r="K28" s="20">
        <v>5.1792828685259001E-2</v>
      </c>
      <c r="L28" s="20">
        <v>0.12893879029337199</v>
      </c>
      <c r="M28" s="20">
        <v>0.22093444404201401</v>
      </c>
      <c r="N28" s="20">
        <v>0.55849329952915605</v>
      </c>
      <c r="O28" s="20">
        <v>1</v>
      </c>
      <c r="T28" s="2"/>
      <c r="U28" s="2"/>
      <c r="V28" s="2"/>
      <c r="W28" s="2"/>
      <c r="X28" s="2"/>
      <c r="Y28" s="2"/>
    </row>
    <row r="29" spans="1:2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5" ht="12.75" customHeight="1" x14ac:dyDescent="0.2">
      <c r="A30" s="73" t="s">
        <v>20</v>
      </c>
      <c r="B30" s="3" t="s">
        <v>22</v>
      </c>
      <c r="C30" s="64">
        <v>0</v>
      </c>
      <c r="D30" s="5">
        <v>1</v>
      </c>
      <c r="E30" s="5">
        <v>1</v>
      </c>
      <c r="F30" s="4">
        <v>2</v>
      </c>
      <c r="G30" s="4">
        <v>1</v>
      </c>
      <c r="H30" s="4">
        <v>5</v>
      </c>
      <c r="I30" s="4">
        <v>7</v>
      </c>
      <c r="J30" s="4">
        <v>42</v>
      </c>
      <c r="K30" s="4">
        <v>113</v>
      </c>
      <c r="L30" s="4">
        <v>286</v>
      </c>
      <c r="M30" s="4">
        <v>1777</v>
      </c>
      <c r="N30" s="4">
        <v>3325</v>
      </c>
      <c r="O30" s="4">
        <v>5560</v>
      </c>
      <c r="T30" s="2"/>
      <c r="U30" s="2"/>
      <c r="V30" s="2"/>
      <c r="W30" s="2"/>
      <c r="X30" s="2"/>
      <c r="Y30" s="2"/>
    </row>
    <row r="31" spans="1:25" x14ac:dyDescent="0.2">
      <c r="A31" s="74"/>
      <c r="B31" s="3" t="s">
        <v>23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4">
        <v>9</v>
      </c>
      <c r="N31" s="4">
        <v>127</v>
      </c>
      <c r="O31" s="4">
        <v>136</v>
      </c>
      <c r="T31" s="2"/>
      <c r="U31" s="2"/>
      <c r="V31" s="2"/>
      <c r="W31" s="2"/>
      <c r="X31" s="2"/>
      <c r="Y31" s="2"/>
    </row>
    <row r="32" spans="1:25" x14ac:dyDescent="0.2">
      <c r="A32" s="74"/>
      <c r="B32" s="3" t="s">
        <v>24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4">
        <v>2</v>
      </c>
      <c r="N32" s="4">
        <v>42</v>
      </c>
      <c r="O32" s="4">
        <v>44</v>
      </c>
      <c r="T32" s="2"/>
      <c r="U32" s="2"/>
      <c r="V32" s="2"/>
      <c r="W32" s="2"/>
      <c r="X32" s="2"/>
      <c r="Y32" s="2"/>
    </row>
    <row r="33" spans="1:25" x14ac:dyDescent="0.2">
      <c r="A33" s="74"/>
      <c r="B33" s="3" t="s">
        <v>25</v>
      </c>
      <c r="C33" s="5">
        <v>7</v>
      </c>
      <c r="D33" s="5">
        <v>2</v>
      </c>
      <c r="E33" s="5">
        <v>2</v>
      </c>
      <c r="F33" s="5">
        <v>4</v>
      </c>
      <c r="G33" s="5">
        <v>9</v>
      </c>
      <c r="H33" s="5">
        <v>15</v>
      </c>
      <c r="I33" s="5">
        <v>9</v>
      </c>
      <c r="J33" s="5">
        <v>15</v>
      </c>
      <c r="K33" s="5">
        <v>31</v>
      </c>
      <c r="L33" s="4">
        <v>50</v>
      </c>
      <c r="M33" s="4">
        <v>93</v>
      </c>
      <c r="N33" s="4">
        <v>650</v>
      </c>
      <c r="O33" s="4">
        <v>887</v>
      </c>
      <c r="T33" s="2"/>
      <c r="U33" s="2"/>
      <c r="V33" s="2"/>
      <c r="W33" s="2"/>
      <c r="X33" s="2"/>
      <c r="Y33" s="2"/>
    </row>
    <row r="34" spans="1:25" ht="13.5" thickBot="1" x14ac:dyDescent="0.25">
      <c r="A34" s="74"/>
      <c r="B34" s="10" t="s">
        <v>15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38">
        <v>1</v>
      </c>
      <c r="K34" s="38">
        <v>3</v>
      </c>
      <c r="L34" s="11">
        <v>3</v>
      </c>
      <c r="M34" s="11">
        <v>28</v>
      </c>
      <c r="N34" s="11">
        <v>180</v>
      </c>
      <c r="O34" s="11">
        <v>215</v>
      </c>
      <c r="T34" s="2"/>
      <c r="U34" s="2"/>
      <c r="V34" s="2"/>
      <c r="W34" s="2"/>
      <c r="X34" s="2"/>
      <c r="Y34" s="2"/>
    </row>
    <row r="35" spans="1:25" ht="13.5" thickTop="1" x14ac:dyDescent="0.2">
      <c r="A35" s="74"/>
      <c r="B35" s="16" t="s">
        <v>13</v>
      </c>
      <c r="C35" s="16">
        <v>7</v>
      </c>
      <c r="D35" s="16">
        <v>3</v>
      </c>
      <c r="E35" s="16">
        <v>3</v>
      </c>
      <c r="F35" s="16">
        <v>6</v>
      </c>
      <c r="G35" s="16">
        <v>10</v>
      </c>
      <c r="H35" s="16">
        <v>20</v>
      </c>
      <c r="I35" s="16">
        <v>16</v>
      </c>
      <c r="J35" s="16">
        <v>58</v>
      </c>
      <c r="K35" s="19">
        <v>147</v>
      </c>
      <c r="L35" s="19">
        <v>339</v>
      </c>
      <c r="M35" s="19">
        <v>1909</v>
      </c>
      <c r="N35" s="19">
        <v>4324</v>
      </c>
      <c r="O35" s="19">
        <v>6842</v>
      </c>
      <c r="T35" s="2"/>
      <c r="U35" s="2"/>
      <c r="V35" s="2"/>
      <c r="W35" s="2"/>
      <c r="X35" s="2"/>
      <c r="Y35" s="2"/>
    </row>
    <row r="36" spans="1:25" x14ac:dyDescent="0.2">
      <c r="A36" s="75"/>
      <c r="B36" s="18" t="s">
        <v>14</v>
      </c>
      <c r="C36" s="20">
        <v>1.0230926629640499E-3</v>
      </c>
      <c r="D36" s="20">
        <v>4.3846828412744799E-4</v>
      </c>
      <c r="E36" s="20">
        <v>4.3846828412744799E-4</v>
      </c>
      <c r="F36" s="20">
        <v>8.7693656825489597E-4</v>
      </c>
      <c r="G36" s="20">
        <v>1.4615609470914901E-3</v>
      </c>
      <c r="H36" s="20">
        <v>2.9231218941829901E-3</v>
      </c>
      <c r="I36" s="20">
        <v>2.3384975153463898E-3</v>
      </c>
      <c r="J36" s="20">
        <v>8.4770534931306596E-3</v>
      </c>
      <c r="K36" s="20">
        <v>2.1484945922245001E-2</v>
      </c>
      <c r="L36" s="20">
        <v>4.9546916106401599E-2</v>
      </c>
      <c r="M36" s="20">
        <v>0.27901198479976602</v>
      </c>
      <c r="N36" s="20">
        <v>0.631978953522362</v>
      </c>
      <c r="O36" s="20">
        <v>1</v>
      </c>
      <c r="T36" s="2"/>
      <c r="U36" s="2"/>
      <c r="V36" s="2"/>
      <c r="W36" s="2"/>
      <c r="X36" s="2"/>
      <c r="Y36" s="2"/>
    </row>
    <row r="37" spans="1:2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25" x14ac:dyDescent="0.2">
      <c r="A38" s="73" t="s">
        <v>21</v>
      </c>
      <c r="B38" s="3" t="s">
        <v>22</v>
      </c>
      <c r="C38" s="64">
        <v>1</v>
      </c>
      <c r="D38" s="64">
        <v>0</v>
      </c>
      <c r="E38" s="64">
        <v>0</v>
      </c>
      <c r="F38" s="5">
        <v>3</v>
      </c>
      <c r="G38" s="4">
        <v>3</v>
      </c>
      <c r="H38" s="4">
        <v>6</v>
      </c>
      <c r="I38" s="4">
        <v>2</v>
      </c>
      <c r="J38" s="4">
        <v>20</v>
      </c>
      <c r="K38" s="4">
        <v>60</v>
      </c>
      <c r="L38" s="4">
        <v>181</v>
      </c>
      <c r="M38" s="4">
        <v>476</v>
      </c>
      <c r="N38" s="4">
        <v>1360</v>
      </c>
      <c r="O38" s="4">
        <v>2112</v>
      </c>
    </row>
    <row r="39" spans="1:25" x14ac:dyDescent="0.2">
      <c r="A39" s="74"/>
      <c r="B39" s="3" t="s">
        <v>23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5">
        <v>1</v>
      </c>
      <c r="I39" s="5">
        <v>1</v>
      </c>
      <c r="J39" s="5">
        <v>1</v>
      </c>
      <c r="K39" s="5">
        <v>11</v>
      </c>
      <c r="L39" s="4">
        <v>22</v>
      </c>
      <c r="M39" s="4">
        <v>71</v>
      </c>
      <c r="N39" s="4">
        <v>237</v>
      </c>
      <c r="O39" s="4">
        <v>344</v>
      </c>
      <c r="T39" s="2"/>
      <c r="U39" s="2"/>
      <c r="V39" s="2"/>
      <c r="W39" s="2"/>
      <c r="X39" s="2"/>
      <c r="Y39" s="2"/>
    </row>
    <row r="40" spans="1:25" x14ac:dyDescent="0.2">
      <c r="A40" s="74"/>
      <c r="B40" s="3" t="s">
        <v>24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5">
        <v>4</v>
      </c>
      <c r="L40" s="4">
        <v>7</v>
      </c>
      <c r="M40" s="4">
        <v>36</v>
      </c>
      <c r="N40" s="4">
        <v>84</v>
      </c>
      <c r="O40" s="4">
        <v>131</v>
      </c>
      <c r="T40" s="2"/>
      <c r="U40" s="2"/>
      <c r="V40" s="2"/>
      <c r="W40" s="2"/>
      <c r="X40" s="2"/>
      <c r="Y40" s="2"/>
    </row>
    <row r="41" spans="1:25" x14ac:dyDescent="0.2">
      <c r="A41" s="74"/>
      <c r="B41" s="3" t="s">
        <v>25</v>
      </c>
      <c r="C41" s="5">
        <v>6</v>
      </c>
      <c r="D41" s="5">
        <v>1</v>
      </c>
      <c r="E41" s="5">
        <v>4</v>
      </c>
      <c r="F41" s="5">
        <v>7</v>
      </c>
      <c r="G41" s="5">
        <v>8</v>
      </c>
      <c r="H41" s="5">
        <v>14</v>
      </c>
      <c r="I41" s="5">
        <v>19</v>
      </c>
      <c r="J41" s="5">
        <v>18</v>
      </c>
      <c r="K41" s="5">
        <v>25</v>
      </c>
      <c r="L41" s="4">
        <v>38</v>
      </c>
      <c r="M41" s="4">
        <v>71</v>
      </c>
      <c r="N41" s="4">
        <v>327</v>
      </c>
      <c r="O41" s="4">
        <v>538</v>
      </c>
      <c r="T41" s="2"/>
      <c r="U41" s="2"/>
      <c r="V41" s="2"/>
      <c r="W41" s="2"/>
      <c r="X41" s="2"/>
      <c r="Y41" s="2"/>
    </row>
    <row r="42" spans="1:25" ht="13.5" thickBot="1" x14ac:dyDescent="0.25">
      <c r="A42" s="74"/>
      <c r="B42" s="10" t="s">
        <v>15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11">
        <v>6</v>
      </c>
      <c r="N42" s="11">
        <v>240</v>
      </c>
      <c r="O42" s="11">
        <v>246</v>
      </c>
      <c r="T42" s="2"/>
      <c r="U42" s="2"/>
      <c r="V42" s="2"/>
      <c r="W42" s="2"/>
      <c r="X42" s="2"/>
      <c r="Y42" s="2"/>
    </row>
    <row r="43" spans="1:25" ht="13.5" thickTop="1" x14ac:dyDescent="0.2">
      <c r="A43" s="74"/>
      <c r="B43" s="16" t="s">
        <v>13</v>
      </c>
      <c r="C43" s="16">
        <v>7</v>
      </c>
      <c r="D43" s="16">
        <v>1</v>
      </c>
      <c r="E43" s="16">
        <v>4</v>
      </c>
      <c r="F43" s="16">
        <v>10</v>
      </c>
      <c r="G43" s="16">
        <v>11</v>
      </c>
      <c r="H43" s="16">
        <v>21</v>
      </c>
      <c r="I43" s="16">
        <v>22</v>
      </c>
      <c r="J43" s="16">
        <v>39</v>
      </c>
      <c r="K43" s="19">
        <v>100</v>
      </c>
      <c r="L43" s="19">
        <v>248</v>
      </c>
      <c r="M43" s="19">
        <v>660</v>
      </c>
      <c r="N43" s="19">
        <v>2248</v>
      </c>
      <c r="O43" s="19">
        <v>3371</v>
      </c>
      <c r="T43" s="2"/>
      <c r="U43" s="2"/>
      <c r="V43" s="2"/>
      <c r="W43" s="2"/>
      <c r="X43" s="2"/>
      <c r="Y43" s="2"/>
    </row>
    <row r="44" spans="1:25" x14ac:dyDescent="0.2">
      <c r="A44" s="75"/>
      <c r="B44" s="18" t="s">
        <v>14</v>
      </c>
      <c r="C44" s="20">
        <v>2.0765351527736601E-3</v>
      </c>
      <c r="D44" s="20">
        <v>2.9664787896766502E-4</v>
      </c>
      <c r="E44" s="20">
        <v>1.1865915158706601E-3</v>
      </c>
      <c r="F44" s="20">
        <v>2.9664787896766498E-3</v>
      </c>
      <c r="G44" s="20">
        <v>3.2631266686443199E-3</v>
      </c>
      <c r="H44" s="20">
        <v>6.2296054583209698E-3</v>
      </c>
      <c r="I44" s="20">
        <v>6.5262533372886398E-3</v>
      </c>
      <c r="J44" s="20">
        <v>1.1569267279739E-2</v>
      </c>
      <c r="K44" s="20">
        <v>2.9664787896766499E-2</v>
      </c>
      <c r="L44" s="20">
        <v>7.3568673983980995E-2</v>
      </c>
      <c r="M44" s="20">
        <v>0.19578760011865901</v>
      </c>
      <c r="N44" s="20">
        <v>0.666864431919312</v>
      </c>
      <c r="O44" s="20">
        <v>1</v>
      </c>
      <c r="T44" s="2"/>
      <c r="U44" s="2"/>
      <c r="V44" s="2"/>
      <c r="W44" s="2"/>
      <c r="X44" s="2"/>
      <c r="Y44" s="2"/>
    </row>
    <row r="45" spans="1:25" x14ac:dyDescent="0.2">
      <c r="T45" s="2"/>
      <c r="U45" s="2"/>
      <c r="V45" s="2"/>
      <c r="W45" s="2"/>
      <c r="X45" s="2"/>
      <c r="Y45" s="2"/>
    </row>
    <row r="47" spans="1:25" x14ac:dyDescent="0.2">
      <c r="A47" s="69" t="s">
        <v>38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25" x14ac:dyDescent="0.2">
      <c r="A48" s="12" t="s">
        <v>6</v>
      </c>
    </row>
  </sheetData>
  <mergeCells count="5">
    <mergeCell ref="A38:A44"/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381B0C-2B41-41EA-9A1B-0898A0A6DAB2}"/>
</file>

<file path=customXml/itemProps2.xml><?xml version="1.0" encoding="utf-8"?>
<ds:datastoreItem xmlns:ds="http://schemas.openxmlformats.org/officeDocument/2006/customXml" ds:itemID="{FC7098CB-64EA-44E8-820E-87E998C6035C}"/>
</file>

<file path=customXml/itemProps3.xml><?xml version="1.0" encoding="utf-8"?>
<ds:datastoreItem xmlns:ds="http://schemas.openxmlformats.org/officeDocument/2006/customXml" ds:itemID="{310EB86B-4F2F-46D8-8CCF-8F1E9DB2A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2020-04-22T08:16:21Z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