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Flussi!$A$1:$H$77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76" i="6" l="1"/>
  <c r="E76" i="6"/>
  <c r="C76" i="6"/>
  <c r="G67" i="6"/>
  <c r="E67" i="6"/>
  <c r="C67" i="6"/>
  <c r="G58" i="6"/>
  <c r="E58" i="6"/>
  <c r="C58" i="6"/>
  <c r="F21" i="7"/>
  <c r="F19" i="7"/>
  <c r="F17" i="7"/>
  <c r="F15" i="7" l="1"/>
  <c r="G49" i="6"/>
  <c r="E49" i="6"/>
  <c r="C49" i="6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<sst xmlns="http://schemas.openxmlformats.org/spreadsheetml/2006/main" count="183" uniqueCount="43">
  <si>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</si>
  <si>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</si>
  <si>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</si>
  <si>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</si>
  <si>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</si>
  <si>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</si>
  <si>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</si>
  <si>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</si>
  <si>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</si>
  <si>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</si>
  <si>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</si>
  <si>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</si>
  <si>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</si>
  <si>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</si>
  <si>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</si>
  <si>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</si>
  <si>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Venezia</t>
  </si>
  <si>
    <t>Corte d'Appello di Venezia</t>
  </si>
  <si>
    <t>Tribunale Ordinario di Belluno</t>
  </si>
  <si>
    <t>Tribunale Ordinario di Padova</t>
  </si>
  <si>
    <t>Tribunale Ordinario di Rovigo</t>
  </si>
  <si>
    <t>Tribunale Ordinario di Treviso</t>
  </si>
  <si>
    <t>Tribunale Ordinario di Venezia</t>
  </si>
  <si>
    <t>Tribunale Ordinario di Verona</t>
  </si>
  <si>
    <t>Tribunale Ordinario di Vicenza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</si>
  <si>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</si>
  <si>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</si>
  <si>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</si>
  <si>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</si>
  <si>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</si>
  <si>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</si>
  <si>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</si>
  <si>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</si>
  <si>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</si>
  <si>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</si>
  <si>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</si>
  <si>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</si>
  <si>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</si>
  <si>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</si>
  <si>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</si>
  <si>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31/12/2018</t>
  </si>
  <si>
    <t>Pendenti al 31 dicembre 2018</t>
  </si>
  <si>
    <t>Ultimo aggiornamento del sistema di rilevazione avvenuto il 5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</si>
</sst>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opLeftCell="A40" zoomScaleNormal="100" workbookViewId="0">
      <selection activeCell="A78" sqref="A7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32</v>
      </c>
      <c r="B3" s="36"/>
    </row>
    <row r="4" spans="1:15" x14ac:dyDescent="0.2">
      <c r="A4" s="35" t="s">
        <v>37</v>
      </c>
      <c r="B4" s="36"/>
    </row>
    <row r="6" spans="1:15" ht="25.5" x14ac:dyDescent="0.2">
      <c r="A6" s="6" t="s">
        <v>1</v>
      </c>
      <c r="B6" s="6" t="s">
        <v>12</v>
      </c>
      <c r="C6" s="7" t="s">
        <v>25</v>
      </c>
      <c r="D6" s="7" t="s">
        <v>26</v>
      </c>
      <c r="E6" s="7" t="s">
        <v>33</v>
      </c>
      <c r="F6" s="7" t="s">
        <v>34</v>
      </c>
      <c r="G6" s="7" t="s">
        <v>38</v>
      </c>
      <c r="H6" s="7" t="s">
        <v>39</v>
      </c>
    </row>
    <row r="7" spans="1:15" ht="12.75" customHeight="1" x14ac:dyDescent="0.2">
      <c r="A7" s="57" t="s">
        <v>17</v>
      </c>
      <c r="B7" s="3" t="s">
        <v>27</v>
      </c>
      <c r="C7" s="4">
        <v>3421</v>
      </c>
      <c r="D7" s="4">
        <v>3760</v>
      </c>
      <c r="E7" s="4">
        <v>4749</v>
      </c>
      <c r="F7" s="4">
        <v>3586</v>
      </c>
      <c r="G7" s="54">
        <v>4550</v>
      </c>
      <c r="H7" s="54">
        <v>4068</v>
      </c>
    </row>
    <row r="8" spans="1:15" ht="12.75" customHeight="1" x14ac:dyDescent="0.2">
      <c r="A8" s="57"/>
      <c r="B8" s="3" t="s">
        <v>28</v>
      </c>
      <c r="C8" s="4">
        <v>855</v>
      </c>
      <c r="D8" s="4">
        <v>792</v>
      </c>
      <c r="E8" s="4">
        <v>739</v>
      </c>
      <c r="F8" s="4">
        <v>1006</v>
      </c>
      <c r="G8" s="54">
        <v>732</v>
      </c>
      <c r="H8" s="54">
        <v>888</v>
      </c>
    </row>
    <row r="9" spans="1:15" ht="12.75" customHeight="1" x14ac:dyDescent="0.2">
      <c r="A9" s="57"/>
      <c r="B9" s="51" t="s">
        <v>29</v>
      </c>
      <c r="C9" s="52">
        <v>446</v>
      </c>
      <c r="D9" s="52">
        <v>343</v>
      </c>
      <c r="E9" s="52">
        <v>353</v>
      </c>
      <c r="F9" s="52">
        <v>337</v>
      </c>
      <c r="G9" s="52">
        <v>353</v>
      </c>
      <c r="H9" s="52">
        <v>383</v>
      </c>
    </row>
    <row r="10" spans="1:15" ht="12.75" customHeight="1" thickBot="1" x14ac:dyDescent="0.25">
      <c r="A10" s="57"/>
      <c r="B10" s="10" t="s">
        <v>30</v>
      </c>
      <c r="C10" s="11">
        <v>829</v>
      </c>
      <c r="D10" s="11">
        <v>811</v>
      </c>
      <c r="E10" s="38">
        <v>911</v>
      </c>
      <c r="F10" s="11">
        <v>760</v>
      </c>
      <c r="G10" s="55">
        <v>843</v>
      </c>
      <c r="H10" s="55">
        <v>936</v>
      </c>
      <c r="J10" s="2"/>
      <c r="K10" s="2"/>
      <c r="L10" s="2"/>
      <c r="M10" s="2"/>
      <c r="N10" s="2"/>
      <c r="O10" s="2"/>
    </row>
    <row r="11" spans="1:15" ht="13.5" thickTop="1" x14ac:dyDescent="0.2">
      <c r="A11" s="57"/>
      <c r="B11" s="16" t="s">
        <v>4</v>
      </c>
      <c r="C11" s="17">
        <v>5551</v>
      </c>
      <c r="D11" s="17">
        <v>5706</v>
      </c>
      <c r="E11" s="17">
        <v>6752</v>
      </c>
      <c r="F11" s="17">
        <v>5689</v>
      </c>
      <c r="G11" s="56">
        <v>6478</v>
      </c>
      <c r="H11" s="56">
        <v>6275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8">
        <f>D11/C11</f>
        <v>1.0279228967753558</v>
      </c>
      <c r="D13" s="59"/>
      <c r="E13" s="58">
        <f>F11/E11</f>
        <v>0.84256516587677721</v>
      </c>
      <c r="F13" s="59"/>
      <c r="G13" s="58">
        <f>H11/G11</f>
        <v>0.96866316764433469</v>
      </c>
      <c r="H13" s="59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7" t="s">
        <v>18</v>
      </c>
      <c r="B15" s="3" t="s">
        <v>27</v>
      </c>
      <c r="C15" s="4">
        <v>977</v>
      </c>
      <c r="D15" s="4">
        <v>1290</v>
      </c>
      <c r="E15" s="4">
        <v>940</v>
      </c>
      <c r="F15" s="4">
        <v>1110</v>
      </c>
      <c r="G15" s="4">
        <v>870</v>
      </c>
      <c r="H15" s="4">
        <v>1110</v>
      </c>
    </row>
    <row r="16" spans="1:15" x14ac:dyDescent="0.2">
      <c r="A16" s="57" t="s">
        <v>2</v>
      </c>
      <c r="B16" s="3" t="s">
        <v>28</v>
      </c>
      <c r="C16" s="4">
        <v>312</v>
      </c>
      <c r="D16" s="4">
        <v>305</v>
      </c>
      <c r="E16" s="4">
        <v>224</v>
      </c>
      <c r="F16" s="4">
        <v>255</v>
      </c>
      <c r="G16" s="4">
        <v>209</v>
      </c>
      <c r="H16" s="4">
        <v>194</v>
      </c>
    </row>
    <row r="17" spans="1:8" x14ac:dyDescent="0.2">
      <c r="A17" s="57"/>
      <c r="B17" s="3" t="s">
        <v>29</v>
      </c>
      <c r="C17" s="4">
        <v>54</v>
      </c>
      <c r="D17" s="4">
        <v>50</v>
      </c>
      <c r="E17" s="4">
        <v>56</v>
      </c>
      <c r="F17" s="4">
        <v>56</v>
      </c>
      <c r="G17" s="4">
        <v>45</v>
      </c>
      <c r="H17" s="4">
        <v>46</v>
      </c>
    </row>
    <row r="18" spans="1:8" x14ac:dyDescent="0.2">
      <c r="A18" s="57" t="s">
        <v>2</v>
      </c>
      <c r="B18" s="3" t="s">
        <v>30</v>
      </c>
      <c r="C18" s="4">
        <v>1212</v>
      </c>
      <c r="D18" s="4">
        <v>1227</v>
      </c>
      <c r="E18" s="4">
        <v>914</v>
      </c>
      <c r="F18" s="4">
        <v>883</v>
      </c>
      <c r="G18" s="4">
        <v>1005</v>
      </c>
      <c r="H18" s="4">
        <v>993</v>
      </c>
    </row>
    <row r="19" spans="1:8" ht="13.5" thickBot="1" x14ac:dyDescent="0.25">
      <c r="A19" s="57" t="s">
        <v>2</v>
      </c>
      <c r="B19" s="10" t="s">
        <v>15</v>
      </c>
      <c r="C19" s="11">
        <v>838</v>
      </c>
      <c r="D19" s="11">
        <v>858</v>
      </c>
      <c r="E19" s="38">
        <v>722</v>
      </c>
      <c r="F19" s="11">
        <v>756</v>
      </c>
      <c r="G19" s="11">
        <v>692</v>
      </c>
      <c r="H19" s="11">
        <v>694</v>
      </c>
    </row>
    <row r="20" spans="1:8" ht="13.5" thickTop="1" x14ac:dyDescent="0.2">
      <c r="A20" s="57"/>
      <c r="B20" s="16" t="s">
        <v>4</v>
      </c>
      <c r="C20" s="17">
        <v>3393</v>
      </c>
      <c r="D20" s="17">
        <v>3730</v>
      </c>
      <c r="E20" s="17">
        <v>2856</v>
      </c>
      <c r="F20" s="17">
        <v>3060</v>
      </c>
      <c r="G20" s="17">
        <v>2821</v>
      </c>
      <c r="H20" s="17">
        <v>3037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8">
        <f>D20/C20</f>
        <v>1.0993221338048924</v>
      </c>
      <c r="D22" s="59"/>
      <c r="E22" s="58">
        <f>F20/E20</f>
        <v>1.0714285714285714</v>
      </c>
      <c r="F22" s="59"/>
      <c r="G22" s="58">
        <f>H20/G20</f>
        <v>1.0765685926976249</v>
      </c>
      <c r="H22" s="59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7" t="s">
        <v>19</v>
      </c>
      <c r="B24" s="3" t="s">
        <v>27</v>
      </c>
      <c r="C24" s="4">
        <v>4931</v>
      </c>
      <c r="D24" s="4">
        <v>6515</v>
      </c>
      <c r="E24" s="4">
        <v>4685</v>
      </c>
      <c r="F24" s="4">
        <v>5701</v>
      </c>
      <c r="G24" s="4">
        <v>4544</v>
      </c>
      <c r="H24" s="4">
        <v>4789</v>
      </c>
    </row>
    <row r="25" spans="1:8" x14ac:dyDescent="0.2">
      <c r="A25" s="57" t="s">
        <v>3</v>
      </c>
      <c r="B25" s="3" t="s">
        <v>28</v>
      </c>
      <c r="C25" s="4">
        <v>2864</v>
      </c>
      <c r="D25" s="4">
        <v>2967</v>
      </c>
      <c r="E25" s="4">
        <v>2629</v>
      </c>
      <c r="F25" s="4">
        <v>2771</v>
      </c>
      <c r="G25" s="4">
        <v>2806</v>
      </c>
      <c r="H25" s="4">
        <v>2832</v>
      </c>
    </row>
    <row r="26" spans="1:8" x14ac:dyDescent="0.2">
      <c r="A26" s="57"/>
      <c r="B26" s="3" t="s">
        <v>29</v>
      </c>
      <c r="C26" s="4">
        <v>550</v>
      </c>
      <c r="D26" s="4">
        <v>466</v>
      </c>
      <c r="E26" s="4">
        <v>397</v>
      </c>
      <c r="F26" s="4">
        <v>596</v>
      </c>
      <c r="G26" s="4">
        <v>482</v>
      </c>
      <c r="H26" s="4">
        <v>484</v>
      </c>
    </row>
    <row r="27" spans="1:8" x14ac:dyDescent="0.2">
      <c r="A27" s="57" t="s">
        <v>3</v>
      </c>
      <c r="B27" s="3" t="s">
        <v>30</v>
      </c>
      <c r="C27" s="5">
        <v>7809</v>
      </c>
      <c r="D27" s="4">
        <v>7641</v>
      </c>
      <c r="E27" s="4">
        <v>3121</v>
      </c>
      <c r="F27" s="4">
        <v>3015</v>
      </c>
      <c r="G27" s="5">
        <v>3405</v>
      </c>
      <c r="H27" s="4">
        <v>3285</v>
      </c>
    </row>
    <row r="28" spans="1:8" ht="13.5" thickBot="1" x14ac:dyDescent="0.25">
      <c r="A28" s="57" t="s">
        <v>3</v>
      </c>
      <c r="B28" s="10" t="s">
        <v>15</v>
      </c>
      <c r="C28" s="11">
        <v>5913</v>
      </c>
      <c r="D28" s="11">
        <v>6071</v>
      </c>
      <c r="E28" s="38">
        <v>5555</v>
      </c>
      <c r="F28" s="11">
        <v>5460</v>
      </c>
      <c r="G28" s="11">
        <v>5225</v>
      </c>
      <c r="H28" s="11">
        <v>5186</v>
      </c>
    </row>
    <row r="29" spans="1:8" ht="13.5" thickTop="1" x14ac:dyDescent="0.2">
      <c r="A29" s="57"/>
      <c r="B29" s="16" t="s">
        <v>4</v>
      </c>
      <c r="C29" s="17">
        <v>22067</v>
      </c>
      <c r="D29" s="17">
        <v>23660</v>
      </c>
      <c r="E29" s="17">
        <v>16387</v>
      </c>
      <c r="F29" s="17">
        <v>17543</v>
      </c>
      <c r="G29" s="17">
        <v>16462</v>
      </c>
      <c r="H29" s="17">
        <v>16576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8">
        <f>D29/C29</f>
        <v>1.0721892418543526</v>
      </c>
      <c r="D31" s="59"/>
      <c r="E31" s="58">
        <f>F29/E29</f>
        <v>1.0705437236834077</v>
      </c>
      <c r="F31" s="59"/>
      <c r="G31" s="58">
        <f>H29/G29</f>
        <v>1.0069250394848743</v>
      </c>
      <c r="H31" s="59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7" t="s">
        <v>20</v>
      </c>
      <c r="B33" s="3" t="s">
        <v>27</v>
      </c>
      <c r="C33" s="4">
        <v>1818</v>
      </c>
      <c r="D33" s="4">
        <v>2149</v>
      </c>
      <c r="E33" s="4">
        <v>1758</v>
      </c>
      <c r="F33" s="4">
        <v>1930</v>
      </c>
      <c r="G33" s="4">
        <v>1593</v>
      </c>
      <c r="H33" s="4">
        <v>1655</v>
      </c>
    </row>
    <row r="34" spans="1:8" x14ac:dyDescent="0.2">
      <c r="A34" s="57"/>
      <c r="B34" s="3" t="s">
        <v>28</v>
      </c>
      <c r="C34" s="4">
        <v>1070</v>
      </c>
      <c r="D34" s="4">
        <v>1102</v>
      </c>
      <c r="E34" s="4">
        <v>1159</v>
      </c>
      <c r="F34" s="4">
        <v>1112</v>
      </c>
      <c r="G34" s="4">
        <v>967</v>
      </c>
      <c r="H34" s="4">
        <v>994</v>
      </c>
    </row>
    <row r="35" spans="1:8" x14ac:dyDescent="0.2">
      <c r="A35" s="57"/>
      <c r="B35" s="3" t="s">
        <v>29</v>
      </c>
      <c r="C35" s="4">
        <v>120</v>
      </c>
      <c r="D35" s="4">
        <v>113</v>
      </c>
      <c r="E35" s="4">
        <v>112</v>
      </c>
      <c r="F35" s="4">
        <v>108</v>
      </c>
      <c r="G35" s="4">
        <v>88</v>
      </c>
      <c r="H35" s="4">
        <v>109</v>
      </c>
    </row>
    <row r="36" spans="1:8" x14ac:dyDescent="0.2">
      <c r="A36" s="57"/>
      <c r="B36" s="3" t="s">
        <v>30</v>
      </c>
      <c r="C36" s="5">
        <v>3242</v>
      </c>
      <c r="D36" s="4">
        <v>3212</v>
      </c>
      <c r="E36" s="4">
        <v>1325</v>
      </c>
      <c r="F36" s="4">
        <v>1233</v>
      </c>
      <c r="G36" s="4">
        <v>1293</v>
      </c>
      <c r="H36" s="4">
        <v>1327</v>
      </c>
    </row>
    <row r="37" spans="1:8" ht="13.5" thickBot="1" x14ac:dyDescent="0.25">
      <c r="A37" s="57"/>
      <c r="B37" s="10" t="s">
        <v>15</v>
      </c>
      <c r="C37" s="11">
        <v>1996</v>
      </c>
      <c r="D37" s="11">
        <v>2002</v>
      </c>
      <c r="E37" s="38">
        <v>1888</v>
      </c>
      <c r="F37" s="11">
        <v>1845</v>
      </c>
      <c r="G37" s="11">
        <v>1661</v>
      </c>
      <c r="H37" s="11">
        <v>1644</v>
      </c>
    </row>
    <row r="38" spans="1:8" ht="13.5" thickTop="1" x14ac:dyDescent="0.2">
      <c r="A38" s="57"/>
      <c r="B38" s="16" t="s">
        <v>4</v>
      </c>
      <c r="C38" s="17">
        <v>8246</v>
      </c>
      <c r="D38" s="17">
        <v>8578</v>
      </c>
      <c r="E38" s="17">
        <v>6242</v>
      </c>
      <c r="F38" s="17">
        <v>6228</v>
      </c>
      <c r="G38" s="17">
        <v>5602</v>
      </c>
      <c r="H38" s="17">
        <v>5729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8">
        <f>D38/C38</f>
        <v>1.0402619451855446</v>
      </c>
      <c r="D40" s="59"/>
      <c r="E40" s="58">
        <f>F38/E38</f>
        <v>0.99775712912528036</v>
      </c>
      <c r="F40" s="59"/>
      <c r="G40" s="58">
        <f>H38/G38</f>
        <v>1.0226704748304176</v>
      </c>
      <c r="H40" s="59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7" t="s">
        <v>21</v>
      </c>
      <c r="B42" s="3" t="s">
        <v>27</v>
      </c>
      <c r="C42" s="4">
        <v>5365</v>
      </c>
      <c r="D42" s="4">
        <v>5859</v>
      </c>
      <c r="E42" s="4">
        <v>4686</v>
      </c>
      <c r="F42" s="4">
        <v>5357</v>
      </c>
      <c r="G42" s="4">
        <v>4260</v>
      </c>
      <c r="H42" s="4">
        <v>5187</v>
      </c>
    </row>
    <row r="43" spans="1:8" x14ac:dyDescent="0.2">
      <c r="A43" s="57"/>
      <c r="B43" s="3" t="s">
        <v>28</v>
      </c>
      <c r="C43" s="4">
        <v>1563</v>
      </c>
      <c r="D43" s="4">
        <v>1648</v>
      </c>
      <c r="E43" s="4">
        <v>1393</v>
      </c>
      <c r="F43" s="4">
        <v>1531</v>
      </c>
      <c r="G43" s="4">
        <v>1324</v>
      </c>
      <c r="H43" s="4">
        <v>1575</v>
      </c>
    </row>
    <row r="44" spans="1:8" x14ac:dyDescent="0.2">
      <c r="A44" s="57"/>
      <c r="B44" s="3" t="s">
        <v>29</v>
      </c>
      <c r="C44" s="4">
        <v>382</v>
      </c>
      <c r="D44" s="4">
        <v>410</v>
      </c>
      <c r="E44" s="4">
        <v>279</v>
      </c>
      <c r="F44" s="4">
        <v>419</v>
      </c>
      <c r="G44" s="4">
        <v>247</v>
      </c>
      <c r="H44" s="4">
        <v>379</v>
      </c>
    </row>
    <row r="45" spans="1:8" x14ac:dyDescent="0.2">
      <c r="A45" s="57"/>
      <c r="B45" s="3" t="s">
        <v>30</v>
      </c>
      <c r="C45" s="5">
        <v>4957</v>
      </c>
      <c r="D45" s="4">
        <v>4495</v>
      </c>
      <c r="E45" s="4">
        <v>3038</v>
      </c>
      <c r="F45" s="4">
        <v>2970</v>
      </c>
      <c r="G45" s="4">
        <v>3266</v>
      </c>
      <c r="H45" s="4">
        <v>3265</v>
      </c>
    </row>
    <row r="46" spans="1:8" ht="13.5" thickBot="1" x14ac:dyDescent="0.25">
      <c r="A46" s="57"/>
      <c r="B46" s="10" t="s">
        <v>15</v>
      </c>
      <c r="C46" s="11">
        <v>6147</v>
      </c>
      <c r="D46" s="11">
        <v>6095</v>
      </c>
      <c r="E46" s="38">
        <v>5462</v>
      </c>
      <c r="F46" s="11">
        <v>5546</v>
      </c>
      <c r="G46" s="11">
        <v>5150</v>
      </c>
      <c r="H46" s="11">
        <v>5171</v>
      </c>
    </row>
    <row r="47" spans="1:8" ht="13.5" thickTop="1" x14ac:dyDescent="0.2">
      <c r="A47" s="57"/>
      <c r="B47" s="16" t="s">
        <v>4</v>
      </c>
      <c r="C47" s="17">
        <v>18414</v>
      </c>
      <c r="D47" s="17">
        <v>18507</v>
      </c>
      <c r="E47" s="17">
        <v>14858</v>
      </c>
      <c r="F47" s="17">
        <v>15823</v>
      </c>
      <c r="G47" s="17">
        <v>14247</v>
      </c>
      <c r="H47" s="17">
        <v>15577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8">
        <f>D47/C47</f>
        <v>1.005050505050505</v>
      </c>
      <c r="D49" s="59"/>
      <c r="E49" s="58">
        <f>F47/E47</f>
        <v>1.0649481760667654</v>
      </c>
      <c r="F49" s="59"/>
      <c r="G49" s="58">
        <f>H47/G47</f>
        <v>1.0933529865936689</v>
      </c>
      <c r="H49" s="59"/>
    </row>
    <row r="50" spans="1:8" x14ac:dyDescent="0.2">
      <c r="A50" s="1"/>
      <c r="C50" s="2"/>
      <c r="D50" s="2"/>
    </row>
    <row r="51" spans="1:8" x14ac:dyDescent="0.2">
      <c r="A51" s="57" t="s">
        <v>22</v>
      </c>
      <c r="B51" s="3" t="s">
        <v>27</v>
      </c>
      <c r="C51" s="4">
        <v>8559</v>
      </c>
      <c r="D51" s="4">
        <v>6443</v>
      </c>
      <c r="E51" s="4">
        <v>8611</v>
      </c>
      <c r="F51" s="4">
        <v>7806</v>
      </c>
      <c r="G51" s="4">
        <v>8383</v>
      </c>
      <c r="H51" s="4">
        <v>8530</v>
      </c>
    </row>
    <row r="52" spans="1:8" x14ac:dyDescent="0.2">
      <c r="A52" s="57"/>
      <c r="B52" s="3" t="s">
        <v>28</v>
      </c>
      <c r="C52" s="4">
        <v>2246</v>
      </c>
      <c r="D52" s="4">
        <v>2274</v>
      </c>
      <c r="E52" s="4">
        <v>2360</v>
      </c>
      <c r="F52" s="4">
        <v>2485</v>
      </c>
      <c r="G52" s="4">
        <v>2182</v>
      </c>
      <c r="H52" s="4">
        <v>2212</v>
      </c>
    </row>
    <row r="53" spans="1:8" x14ac:dyDescent="0.2">
      <c r="A53" s="57"/>
      <c r="B53" s="3" t="s">
        <v>29</v>
      </c>
      <c r="C53" s="4">
        <v>253</v>
      </c>
      <c r="D53" s="4">
        <v>352</v>
      </c>
      <c r="E53" s="4">
        <v>292</v>
      </c>
      <c r="F53" s="4">
        <v>291</v>
      </c>
      <c r="G53" s="4">
        <v>289</v>
      </c>
      <c r="H53" s="4">
        <v>261</v>
      </c>
    </row>
    <row r="54" spans="1:8" x14ac:dyDescent="0.2">
      <c r="A54" s="57"/>
      <c r="B54" s="3" t="s">
        <v>30</v>
      </c>
      <c r="C54" s="5">
        <v>3151</v>
      </c>
      <c r="D54" s="4">
        <v>2959</v>
      </c>
      <c r="E54" s="4">
        <v>2263</v>
      </c>
      <c r="F54" s="4">
        <v>2356</v>
      </c>
      <c r="G54" s="4">
        <v>2608</v>
      </c>
      <c r="H54" s="4">
        <v>2638</v>
      </c>
    </row>
    <row r="55" spans="1:8" ht="13.5" thickBot="1" x14ac:dyDescent="0.25">
      <c r="A55" s="57"/>
      <c r="B55" s="10" t="s">
        <v>15</v>
      </c>
      <c r="C55" s="11">
        <v>4957</v>
      </c>
      <c r="D55" s="11">
        <v>4970</v>
      </c>
      <c r="E55" s="38">
        <v>4759</v>
      </c>
      <c r="F55" s="11">
        <v>4750</v>
      </c>
      <c r="G55" s="11">
        <v>4647</v>
      </c>
      <c r="H55" s="11">
        <v>4837</v>
      </c>
    </row>
    <row r="56" spans="1:8" ht="13.5" thickTop="1" x14ac:dyDescent="0.2">
      <c r="A56" s="57"/>
      <c r="B56" s="16" t="s">
        <v>4</v>
      </c>
      <c r="C56" s="17">
        <v>19166</v>
      </c>
      <c r="D56" s="17">
        <v>16998</v>
      </c>
      <c r="E56" s="17">
        <v>18285</v>
      </c>
      <c r="F56" s="17">
        <v>17688</v>
      </c>
      <c r="G56" s="17">
        <v>18109</v>
      </c>
      <c r="H56" s="17">
        <v>18478</v>
      </c>
    </row>
    <row r="57" spans="1:8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10</v>
      </c>
      <c r="C58" s="58">
        <f>D56/C56</f>
        <v>0.88688302201815716</v>
      </c>
      <c r="D58" s="59"/>
      <c r="E58" s="58">
        <f>F56/E56</f>
        <v>0.96735028712059068</v>
      </c>
      <c r="F58" s="59"/>
      <c r="G58" s="58">
        <f>H56/G56</f>
        <v>1.0203766083163068</v>
      </c>
      <c r="H58" s="59"/>
    </row>
    <row r="59" spans="1:8" x14ac:dyDescent="0.2">
      <c r="C59" s="2"/>
      <c r="D59" s="2"/>
    </row>
    <row r="60" spans="1:8" x14ac:dyDescent="0.2">
      <c r="A60" s="57" t="s">
        <v>23</v>
      </c>
      <c r="B60" s="3" t="s">
        <v>27</v>
      </c>
      <c r="C60" s="4">
        <v>5418</v>
      </c>
      <c r="D60" s="4">
        <v>6853</v>
      </c>
      <c r="E60" s="4">
        <v>5300</v>
      </c>
      <c r="F60" s="4">
        <v>6182</v>
      </c>
      <c r="G60" s="4">
        <v>4623</v>
      </c>
      <c r="H60" s="4">
        <v>6307</v>
      </c>
    </row>
    <row r="61" spans="1:8" x14ac:dyDescent="0.2">
      <c r="A61" s="57"/>
      <c r="B61" s="3" t="s">
        <v>28</v>
      </c>
      <c r="C61" s="4">
        <v>2445</v>
      </c>
      <c r="D61" s="4">
        <v>2398</v>
      </c>
      <c r="E61" s="4">
        <v>2228</v>
      </c>
      <c r="F61" s="4">
        <v>2389</v>
      </c>
      <c r="G61" s="4">
        <v>2119</v>
      </c>
      <c r="H61" s="4">
        <v>2280</v>
      </c>
    </row>
    <row r="62" spans="1:8" x14ac:dyDescent="0.2">
      <c r="A62" s="57"/>
      <c r="B62" s="3" t="s">
        <v>29</v>
      </c>
      <c r="C62" s="4">
        <v>316</v>
      </c>
      <c r="D62" s="4">
        <v>345</v>
      </c>
      <c r="E62" s="4">
        <v>349</v>
      </c>
      <c r="F62" s="4">
        <v>447</v>
      </c>
      <c r="G62" s="4">
        <v>261</v>
      </c>
      <c r="H62" s="4">
        <v>330</v>
      </c>
    </row>
    <row r="63" spans="1:8" x14ac:dyDescent="0.2">
      <c r="A63" s="57"/>
      <c r="B63" s="3" t="s">
        <v>30</v>
      </c>
      <c r="C63" s="5">
        <v>6669</v>
      </c>
      <c r="D63" s="4">
        <v>6660</v>
      </c>
      <c r="E63" s="4">
        <v>3274</v>
      </c>
      <c r="F63" s="4">
        <v>2981</v>
      </c>
      <c r="G63" s="4">
        <v>3178</v>
      </c>
      <c r="H63" s="4">
        <v>3359</v>
      </c>
    </row>
    <row r="64" spans="1:8" ht="13.5" thickBot="1" x14ac:dyDescent="0.25">
      <c r="A64" s="57"/>
      <c r="B64" s="10" t="s">
        <v>15</v>
      </c>
      <c r="C64" s="11">
        <v>7213</v>
      </c>
      <c r="D64" s="11">
        <v>7099</v>
      </c>
      <c r="E64" s="38">
        <v>6830</v>
      </c>
      <c r="F64" s="11">
        <v>7004</v>
      </c>
      <c r="G64" s="11">
        <v>6462</v>
      </c>
      <c r="H64" s="11">
        <v>6556</v>
      </c>
    </row>
    <row r="65" spans="1:8" ht="13.5" thickTop="1" x14ac:dyDescent="0.2">
      <c r="A65" s="57"/>
      <c r="B65" s="16" t="s">
        <v>4</v>
      </c>
      <c r="C65" s="17">
        <v>22061</v>
      </c>
      <c r="D65" s="17">
        <v>23355</v>
      </c>
      <c r="E65" s="17">
        <v>17981</v>
      </c>
      <c r="F65" s="17">
        <v>19003</v>
      </c>
      <c r="G65" s="17">
        <v>16643</v>
      </c>
      <c r="H65" s="17">
        <v>18832</v>
      </c>
    </row>
    <row r="66" spans="1:8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10</v>
      </c>
      <c r="C67" s="58">
        <f>D65/C65</f>
        <v>1.0586555459861293</v>
      </c>
      <c r="D67" s="59"/>
      <c r="E67" s="58">
        <f>F65/E65</f>
        <v>1.0568377732050498</v>
      </c>
      <c r="F67" s="59"/>
      <c r="G67" s="58">
        <f>H65/G65</f>
        <v>1.1315267680105749</v>
      </c>
      <c r="H67" s="59"/>
    </row>
    <row r="68" spans="1:8" x14ac:dyDescent="0.2">
      <c r="C68" s="2"/>
      <c r="D68" s="2"/>
    </row>
    <row r="69" spans="1:8" x14ac:dyDescent="0.2">
      <c r="A69" s="57" t="s">
        <v>24</v>
      </c>
      <c r="B69" s="3" t="s">
        <v>27</v>
      </c>
      <c r="C69" s="4">
        <v>4543</v>
      </c>
      <c r="D69" s="4">
        <v>5129</v>
      </c>
      <c r="E69" s="4">
        <v>4400</v>
      </c>
      <c r="F69" s="4">
        <v>6444</v>
      </c>
      <c r="G69" s="4">
        <v>4089</v>
      </c>
      <c r="H69" s="4">
        <v>5888</v>
      </c>
    </row>
    <row r="70" spans="1:8" x14ac:dyDescent="0.2">
      <c r="A70" s="57"/>
      <c r="B70" s="3" t="s">
        <v>28</v>
      </c>
      <c r="C70" s="4">
        <v>2126</v>
      </c>
      <c r="D70" s="4">
        <v>2326</v>
      </c>
      <c r="E70" s="4">
        <v>1419</v>
      </c>
      <c r="F70" s="4">
        <v>2064</v>
      </c>
      <c r="G70" s="4">
        <v>1379</v>
      </c>
      <c r="H70" s="4">
        <v>1692</v>
      </c>
    </row>
    <row r="71" spans="1:8" x14ac:dyDescent="0.2">
      <c r="A71" s="57"/>
      <c r="B71" s="3" t="s">
        <v>29</v>
      </c>
      <c r="C71" s="4">
        <v>276</v>
      </c>
      <c r="D71" s="4">
        <v>357</v>
      </c>
      <c r="E71" s="4">
        <v>276</v>
      </c>
      <c r="F71" s="4">
        <v>417</v>
      </c>
      <c r="G71" s="4">
        <v>185</v>
      </c>
      <c r="H71" s="4">
        <v>311</v>
      </c>
    </row>
    <row r="72" spans="1:8" x14ac:dyDescent="0.2">
      <c r="A72" s="57"/>
      <c r="B72" s="3" t="s">
        <v>30</v>
      </c>
      <c r="C72" s="5">
        <v>2540</v>
      </c>
      <c r="D72" s="4">
        <v>2475</v>
      </c>
      <c r="E72" s="4">
        <v>2800</v>
      </c>
      <c r="F72" s="4">
        <v>2829</v>
      </c>
      <c r="G72" s="4">
        <v>3100</v>
      </c>
      <c r="H72" s="4">
        <v>3061</v>
      </c>
    </row>
    <row r="73" spans="1:8" ht="13.5" thickBot="1" x14ac:dyDescent="0.25">
      <c r="A73" s="57"/>
      <c r="B73" s="10" t="s">
        <v>15</v>
      </c>
      <c r="C73" s="11">
        <v>5736</v>
      </c>
      <c r="D73" s="11">
        <v>5565</v>
      </c>
      <c r="E73" s="38">
        <v>5301</v>
      </c>
      <c r="F73" s="11">
        <v>5464</v>
      </c>
      <c r="G73" s="11">
        <v>4889</v>
      </c>
      <c r="H73" s="11">
        <v>4940</v>
      </c>
    </row>
    <row r="74" spans="1:8" ht="13.5" thickTop="1" x14ac:dyDescent="0.2">
      <c r="A74" s="57"/>
      <c r="B74" s="16" t="s">
        <v>4</v>
      </c>
      <c r="C74" s="17">
        <v>15221</v>
      </c>
      <c r="D74" s="17">
        <v>15852</v>
      </c>
      <c r="E74" s="17">
        <v>14196</v>
      </c>
      <c r="F74" s="17">
        <v>17218</v>
      </c>
      <c r="G74" s="17">
        <v>13642</v>
      </c>
      <c r="H74" s="17">
        <v>15892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10</v>
      </c>
      <c r="C76" s="58">
        <f>D74/C74</f>
        <v>1.0414558833190986</v>
      </c>
      <c r="D76" s="59"/>
      <c r="E76" s="58">
        <f>F74/E74</f>
        <v>1.2128768667230205</v>
      </c>
      <c r="F76" s="59"/>
      <c r="G76" s="58">
        <f>H74/G74</f>
        <v>1.1649318281776866</v>
      </c>
      <c r="H76" s="59"/>
    </row>
    <row r="77" spans="1:8" x14ac:dyDescent="0.2">
      <c r="C77" s="2"/>
      <c r="D77" s="2"/>
    </row>
    <row r="78" spans="1:8" x14ac:dyDescent="0.2">
      <c r="A78" s="50" t="s">
        <v>42</v>
      </c>
    </row>
    <row r="79" spans="1:8" x14ac:dyDescent="0.2">
      <c r="A79" s="12" t="s">
        <v>5</v>
      </c>
    </row>
  </sheetData>
  <mergeCells count="32">
    <mergeCell ref="C49:D49"/>
    <mergeCell ref="E49:F49"/>
    <mergeCell ref="A51:A56"/>
    <mergeCell ref="C58:D58"/>
    <mergeCell ref="E58:F58"/>
    <mergeCell ref="A69:A74"/>
    <mergeCell ref="C76:D76"/>
    <mergeCell ref="E76:F76"/>
    <mergeCell ref="G49:H49"/>
    <mergeCell ref="E31:F31"/>
    <mergeCell ref="G31:H31"/>
    <mergeCell ref="C40:D40"/>
    <mergeCell ref="E40:F40"/>
    <mergeCell ref="G40:H40"/>
    <mergeCell ref="G76:H76"/>
    <mergeCell ref="G58:H58"/>
    <mergeCell ref="A60:A65"/>
    <mergeCell ref="C67:D67"/>
    <mergeCell ref="E67:F67"/>
    <mergeCell ref="G67:H67"/>
    <mergeCell ref="A42:A47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63" priority="125" operator="greaterThan">
      <formula>1</formula>
    </cfRule>
    <cfRule type="cellIs" dxfId="62" priority="126" operator="lessThan">
      <formula>1</formula>
    </cfRule>
  </conditionalFormatting>
  <conditionalFormatting sqref="G13:H13">
    <cfRule type="cellIs" dxfId="61" priority="123" operator="greaterThan">
      <formula>1</formula>
    </cfRule>
    <cfRule type="cellIs" dxfId="60" priority="124" operator="lessThan">
      <formula>1</formula>
    </cfRule>
  </conditionalFormatting>
  <conditionalFormatting sqref="C22:D22">
    <cfRule type="cellIs" dxfId="59" priority="121" operator="greaterThan">
      <formula>1</formula>
    </cfRule>
    <cfRule type="cellIs" dxfId="58" priority="122" operator="lessThan">
      <formula>1</formula>
    </cfRule>
  </conditionalFormatting>
  <conditionalFormatting sqref="E22:F22">
    <cfRule type="cellIs" dxfId="57" priority="119" operator="greaterThan">
      <formula>1</formula>
    </cfRule>
    <cfRule type="cellIs" dxfId="56" priority="120" operator="lessThan">
      <formula>1</formula>
    </cfRule>
  </conditionalFormatting>
  <conditionalFormatting sqref="G22:H22">
    <cfRule type="cellIs" dxfId="55" priority="117" operator="greaterThan">
      <formula>1</formula>
    </cfRule>
    <cfRule type="cellIs" dxfId="54" priority="118" operator="lessThan">
      <formula>1</formula>
    </cfRule>
  </conditionalFormatting>
  <conditionalFormatting sqref="C13:D13">
    <cfRule type="cellIs" dxfId="53" priority="85" operator="greaterThan">
      <formula>1</formula>
    </cfRule>
    <cfRule type="cellIs" dxfId="52" priority="86" operator="lessThan">
      <formula>1</formula>
    </cfRule>
  </conditionalFormatting>
  <conditionalFormatting sqref="C31:D31">
    <cfRule type="cellIs" dxfId="51" priority="41" operator="greaterThan">
      <formula>1</formula>
    </cfRule>
    <cfRule type="cellIs" dxfId="50" priority="42" operator="lessThan">
      <formula>1</formula>
    </cfRule>
  </conditionalFormatting>
  <conditionalFormatting sqref="E31:F31">
    <cfRule type="cellIs" dxfId="49" priority="39" operator="greaterThan">
      <formula>1</formula>
    </cfRule>
    <cfRule type="cellIs" dxfId="48" priority="40" operator="lessThan">
      <formula>1</formula>
    </cfRule>
  </conditionalFormatting>
  <conditionalFormatting sqref="G31:H31">
    <cfRule type="cellIs" dxfId="47" priority="37" operator="greaterThan">
      <formula>1</formula>
    </cfRule>
    <cfRule type="cellIs" dxfId="46" priority="38" operator="lessThan">
      <formula>1</formula>
    </cfRule>
  </conditionalFormatting>
  <conditionalFormatting sqref="C40:D40">
    <cfRule type="cellIs" dxfId="45" priority="35" operator="greaterThan">
      <formula>1</formula>
    </cfRule>
    <cfRule type="cellIs" dxfId="44" priority="36" operator="lessThan">
      <formula>1</formula>
    </cfRule>
  </conditionalFormatting>
  <conditionalFormatting sqref="E40:F40">
    <cfRule type="cellIs" dxfId="43" priority="33" operator="greaterThan">
      <formula>1</formula>
    </cfRule>
    <cfRule type="cellIs" dxfId="42" priority="34" operator="lessThan">
      <formula>1</formula>
    </cfRule>
  </conditionalFormatting>
  <conditionalFormatting sqref="G40:H40">
    <cfRule type="cellIs" dxfId="41" priority="31" operator="greaterThan">
      <formula>1</formula>
    </cfRule>
    <cfRule type="cellIs" dxfId="40" priority="32" operator="lessThan">
      <formula>1</formula>
    </cfRule>
  </conditionalFormatting>
  <conditionalFormatting sqref="C49:D49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E49:F4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G49:H49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C58:D58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E58:F58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G58:H58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C67:D67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E67:F67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G67:H67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C76:D76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6:F76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6:H76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/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6" width="9.140625" style="1"/>
    <col min="7" max="7" width="9.140625" style="1" customWidth="1"/>
    <col min="8" max="8" width="47.140625" style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31</v>
      </c>
      <c r="B3" s="36"/>
    </row>
    <row r="4" spans="1:8" x14ac:dyDescent="0.2">
      <c r="A4" s="35" t="s">
        <v>37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36</v>
      </c>
      <c r="D6" s="31" t="s">
        <v>40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6">
        <v>12807</v>
      </c>
      <c r="D7" s="46">
        <v>13684</v>
      </c>
      <c r="E7" s="30"/>
      <c r="F7" s="23">
        <f>(D7-C7)/C7</f>
        <v>6.8478175997501362E-2</v>
      </c>
    </row>
    <row r="8" spans="1:8" s="24" customFormat="1" ht="6" customHeight="1" x14ac:dyDescent="0.25">
      <c r="A8" s="34"/>
      <c r="B8" s="41"/>
      <c r="C8" s="42"/>
      <c r="D8" s="45"/>
      <c r="E8" s="43"/>
      <c r="F8" s="44"/>
    </row>
    <row r="9" spans="1:8" s="24" customFormat="1" ht="27" customHeight="1" x14ac:dyDescent="0.25">
      <c r="A9" s="33" t="s">
        <v>18</v>
      </c>
      <c r="B9" s="25" t="s">
        <v>4</v>
      </c>
      <c r="C9" s="39">
        <v>2531</v>
      </c>
      <c r="D9" s="47">
        <v>1739</v>
      </c>
      <c r="E9" s="30"/>
      <c r="F9" s="26">
        <f>(D9-C9)/C9</f>
        <v>-0.31291979454760965</v>
      </c>
    </row>
    <row r="10" spans="1:8" ht="14.45" customHeight="1" x14ac:dyDescent="0.2">
      <c r="A10" s="34"/>
      <c r="B10" s="14"/>
      <c r="C10" s="40"/>
      <c r="D10" s="48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13572</v>
      </c>
      <c r="D11" s="47">
        <v>10180</v>
      </c>
      <c r="E11" s="30"/>
      <c r="F11" s="26">
        <f>(D11-C11)/C11</f>
        <v>-0.24992631889183614</v>
      </c>
      <c r="H11" s="2"/>
    </row>
    <row r="12" spans="1:8" x14ac:dyDescent="0.2">
      <c r="C12" s="2"/>
      <c r="D12" s="49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4753</v>
      </c>
      <c r="D13" s="47">
        <v>4231</v>
      </c>
      <c r="E13" s="30"/>
      <c r="F13" s="26">
        <f>(D13-C13)/C13</f>
        <v>-0.10982537344834842</v>
      </c>
    </row>
    <row r="14" spans="1:8" x14ac:dyDescent="0.2">
      <c r="C14" s="2"/>
      <c r="D14" s="49"/>
      <c r="E14" s="15"/>
    </row>
    <row r="15" spans="1:8" ht="25.5" customHeight="1" x14ac:dyDescent="0.2">
      <c r="A15" s="33" t="s">
        <v>21</v>
      </c>
      <c r="B15" s="25" t="s">
        <v>4</v>
      </c>
      <c r="C15" s="39">
        <v>12329</v>
      </c>
      <c r="D15" s="47">
        <v>9349</v>
      </c>
      <c r="E15" s="30"/>
      <c r="F15" s="26">
        <f>(D15-C15)/C15</f>
        <v>-0.24170654554302864</v>
      </c>
    </row>
    <row r="16" spans="1:8" x14ac:dyDescent="0.2">
      <c r="A16" s="1"/>
      <c r="D16" s="50"/>
    </row>
    <row r="17" spans="1:6" ht="25.5" x14ac:dyDescent="0.2">
      <c r="A17" s="33" t="s">
        <v>22</v>
      </c>
      <c r="B17" s="25" t="s">
        <v>4</v>
      </c>
      <c r="C17" s="39">
        <v>13683</v>
      </c>
      <c r="D17" s="47">
        <v>15783</v>
      </c>
      <c r="E17" s="30"/>
      <c r="F17" s="26">
        <f>(D17-C17)/C17</f>
        <v>0.15347511510633632</v>
      </c>
    </row>
    <row r="18" spans="1:6" x14ac:dyDescent="0.2">
      <c r="D18" s="50"/>
    </row>
    <row r="19" spans="1:6" ht="25.5" x14ac:dyDescent="0.2">
      <c r="A19" s="33" t="s">
        <v>23</v>
      </c>
      <c r="B19" s="25" t="s">
        <v>4</v>
      </c>
      <c r="C19" s="39">
        <v>14264</v>
      </c>
      <c r="D19" s="47">
        <v>10746</v>
      </c>
      <c r="E19" s="30"/>
      <c r="F19" s="26">
        <f>(D19-C19)/C19</f>
        <v>-0.24663488502523837</v>
      </c>
    </row>
    <row r="20" spans="1:6" x14ac:dyDescent="0.2">
      <c r="D20" s="50"/>
    </row>
    <row r="21" spans="1:6" ht="25.5" x14ac:dyDescent="0.2">
      <c r="A21" s="33" t="s">
        <v>24</v>
      </c>
      <c r="B21" s="25" t="s">
        <v>4</v>
      </c>
      <c r="C21" s="39">
        <v>17230</v>
      </c>
      <c r="D21" s="47">
        <v>10941</v>
      </c>
      <c r="E21" s="30"/>
      <c r="F21" s="26">
        <f>(D21-C21)/C21</f>
        <v>-0.36500290191526408</v>
      </c>
    </row>
    <row r="22" spans="1:6" x14ac:dyDescent="0.2">
      <c r="D22" s="50"/>
    </row>
    <row r="23" spans="1:6" x14ac:dyDescent="0.2">
      <c r="A23" s="50" t="s">
        <v>42</v>
      </c>
    </row>
    <row r="24" spans="1:6" x14ac:dyDescent="0.2">
      <c r="A24" s="12" t="s">
        <v>5</v>
      </c>
    </row>
  </sheetData>
  <conditionalFormatting sqref="F7:F8">
    <cfRule type="cellIs" dxfId="15" priority="39" operator="lessThan">
      <formula>0</formula>
    </cfRule>
    <cfRule type="cellIs" dxfId="14" priority="40" operator="greaterThan">
      <formula>0</formula>
    </cfRule>
  </conditionalFormatting>
  <conditionalFormatting sqref="F9">
    <cfRule type="cellIs" dxfId="13" priority="37" operator="lessThan">
      <formula>0</formula>
    </cfRule>
    <cfRule type="cellIs" dxfId="12" priority="38" operator="greaterThan">
      <formula>0</formula>
    </cfRule>
  </conditionalFormatting>
  <conditionalFormatting sqref="F11">
    <cfRule type="cellIs" dxfId="11" priority="35" operator="lessThan">
      <formula>0</formula>
    </cfRule>
    <cfRule type="cellIs" dxfId="10" priority="36" operator="greaterThan">
      <formula>0</formula>
    </cfRule>
  </conditionalFormatting>
  <conditionalFormatting sqref="F13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F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tabSelected="1" zoomScaleNormal="100" workbookViewId="0">
      <selection activeCell="D41" sqref="D41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8" ht="15.75" x14ac:dyDescent="0.25">
      <c r="A1" s="8" t="s">
        <v>16</v>
      </c>
    </row>
    <row r="2" spans="1:18" ht="15" x14ac:dyDescent="0.25">
      <c r="A2" s="9" t="s">
        <v>11</v>
      </c>
    </row>
    <row r="3" spans="1:18" x14ac:dyDescent="0.2">
      <c r="A3" s="35" t="s">
        <v>31</v>
      </c>
      <c r="B3" s="36"/>
    </row>
    <row r="4" spans="1:18" x14ac:dyDescent="0.2">
      <c r="A4" s="35" t="s">
        <v>41</v>
      </c>
    </row>
    <row r="6" spans="1:18" x14ac:dyDescent="0.2">
      <c r="A6" s="6" t="s">
        <v>1</v>
      </c>
      <c r="B6" s="6" t="s">
        <v>12</v>
      </c>
      <c r="C6" s="7" t="s">
        <v>35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 t="s">
        <v>0</v>
      </c>
    </row>
    <row r="7" spans="1:18" ht="13.9" customHeight="1" x14ac:dyDescent="0.2">
      <c r="A7" s="60" t="s">
        <v>17</v>
      </c>
      <c r="B7" s="3" t="s">
        <v>27</v>
      </c>
      <c r="C7" s="4">
        <v>11</v>
      </c>
      <c r="D7" s="4">
        <v>6</v>
      </c>
      <c r="E7" s="4">
        <v>10</v>
      </c>
      <c r="F7" s="4">
        <v>16</v>
      </c>
      <c r="G7" s="4">
        <v>80</v>
      </c>
      <c r="H7" s="4">
        <v>317</v>
      </c>
      <c r="I7" s="4">
        <v>390</v>
      </c>
      <c r="J7" s="4">
        <v>485</v>
      </c>
      <c r="K7" s="4">
        <v>858</v>
      </c>
      <c r="L7" s="4">
        <v>1304</v>
      </c>
      <c r="M7" s="4">
        <v>2946</v>
      </c>
      <c r="N7" s="4">
        <v>4204</v>
      </c>
      <c r="O7" s="4">
        <v>10627</v>
      </c>
    </row>
    <row r="8" spans="1:18" x14ac:dyDescent="0.2">
      <c r="A8" s="61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3</v>
      </c>
      <c r="H8" s="4">
        <v>2</v>
      </c>
      <c r="I8" s="4">
        <v>14</v>
      </c>
      <c r="J8" s="4">
        <v>48</v>
      </c>
      <c r="K8" s="4">
        <v>84</v>
      </c>
      <c r="L8" s="4">
        <v>384</v>
      </c>
      <c r="M8" s="4">
        <v>590</v>
      </c>
      <c r="N8" s="4">
        <v>688</v>
      </c>
      <c r="O8" s="4">
        <v>1813</v>
      </c>
    </row>
    <row r="9" spans="1:18" x14ac:dyDescent="0.2">
      <c r="A9" s="61"/>
      <c r="B9" s="51" t="s">
        <v>29</v>
      </c>
      <c r="C9" s="53">
        <v>0</v>
      </c>
      <c r="D9" s="53">
        <v>0</v>
      </c>
      <c r="E9" s="53">
        <v>0</v>
      </c>
      <c r="F9" s="53">
        <v>0</v>
      </c>
      <c r="G9" s="53">
        <v>1</v>
      </c>
      <c r="H9" s="53">
        <v>1</v>
      </c>
      <c r="I9" s="52">
        <v>5</v>
      </c>
      <c r="J9" s="52">
        <v>19</v>
      </c>
      <c r="K9" s="52">
        <v>69</v>
      </c>
      <c r="L9" s="52">
        <v>254</v>
      </c>
      <c r="M9" s="52">
        <v>306</v>
      </c>
      <c r="N9" s="52">
        <v>347</v>
      </c>
      <c r="O9" s="52">
        <v>1002</v>
      </c>
    </row>
    <row r="10" spans="1:18" ht="13.5" thickBot="1" x14ac:dyDescent="0.25">
      <c r="A10" s="61"/>
      <c r="B10" s="10" t="s">
        <v>30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1">
        <v>2</v>
      </c>
      <c r="M10" s="11">
        <v>37</v>
      </c>
      <c r="N10" s="11">
        <v>203</v>
      </c>
      <c r="O10" s="11">
        <v>242</v>
      </c>
      <c r="R10" s="2"/>
    </row>
    <row r="11" spans="1:18" ht="13.5" thickTop="1" x14ac:dyDescent="0.2">
      <c r="A11" s="61"/>
      <c r="B11" s="16" t="s">
        <v>13</v>
      </c>
      <c r="C11" s="19">
        <v>11</v>
      </c>
      <c r="D11" s="19">
        <v>6</v>
      </c>
      <c r="E11" s="19">
        <v>10</v>
      </c>
      <c r="F11" s="19">
        <v>16</v>
      </c>
      <c r="G11" s="19">
        <v>84</v>
      </c>
      <c r="H11" s="19">
        <v>320</v>
      </c>
      <c r="I11" s="19">
        <v>409</v>
      </c>
      <c r="J11" s="19">
        <v>552</v>
      </c>
      <c r="K11" s="19">
        <v>1011</v>
      </c>
      <c r="L11" s="19">
        <v>1944</v>
      </c>
      <c r="M11" s="19">
        <v>3879</v>
      </c>
      <c r="N11" s="19">
        <v>5442</v>
      </c>
      <c r="O11" s="19">
        <v>13684</v>
      </c>
      <c r="R11" s="2"/>
    </row>
    <row r="12" spans="1:18" x14ac:dyDescent="0.2">
      <c r="A12" s="62"/>
      <c r="B12" s="18" t="s">
        <v>14</v>
      </c>
      <c r="C12" s="20">
        <v>8.0385852090032197E-4</v>
      </c>
      <c r="D12" s="20">
        <v>4.3846828412744799E-4</v>
      </c>
      <c r="E12" s="20">
        <v>7.3078047354574699E-4</v>
      </c>
      <c r="F12" s="20">
        <v>1.1692487576731999E-3</v>
      </c>
      <c r="G12" s="20">
        <v>6.1385559777842698E-3</v>
      </c>
      <c r="H12" s="20">
        <v>2.33849751534639E-2</v>
      </c>
      <c r="I12" s="20">
        <v>2.9888921368021001E-2</v>
      </c>
      <c r="J12" s="20">
        <v>4.0339082139725202E-2</v>
      </c>
      <c r="K12" s="20">
        <v>7.3881905875474996E-2</v>
      </c>
      <c r="L12" s="20">
        <v>0.14206372405729301</v>
      </c>
      <c r="M12" s="20">
        <v>0.283469745688395</v>
      </c>
      <c r="N12" s="20">
        <v>0.39769073370359498</v>
      </c>
      <c r="O12" s="20">
        <v>1</v>
      </c>
    </row>
    <row r="14" spans="1:18" ht="12.75" customHeight="1" x14ac:dyDescent="0.2">
      <c r="A14" s="60" t="s">
        <v>18</v>
      </c>
      <c r="B14" s="3" t="s">
        <v>27</v>
      </c>
      <c r="C14" s="4">
        <v>12</v>
      </c>
      <c r="D14" s="4">
        <v>6</v>
      </c>
      <c r="E14" s="4">
        <v>5</v>
      </c>
      <c r="F14" s="4">
        <v>7</v>
      </c>
      <c r="G14" s="4">
        <v>12</v>
      </c>
      <c r="H14" s="4">
        <v>9</v>
      </c>
      <c r="I14" s="4">
        <v>24</v>
      </c>
      <c r="J14" s="4">
        <v>36</v>
      </c>
      <c r="K14" s="4">
        <v>105</v>
      </c>
      <c r="L14" s="4">
        <v>205</v>
      </c>
      <c r="M14" s="4">
        <v>319</v>
      </c>
      <c r="N14" s="4">
        <v>568</v>
      </c>
      <c r="O14" s="4">
        <v>1308</v>
      </c>
    </row>
    <row r="15" spans="1:18" x14ac:dyDescent="0.2">
      <c r="A15" s="61"/>
      <c r="B15" s="3" t="s">
        <v>28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4">
        <v>6</v>
      </c>
      <c r="N15" s="4">
        <v>50</v>
      </c>
      <c r="O15" s="4">
        <v>57</v>
      </c>
    </row>
    <row r="16" spans="1:18" x14ac:dyDescent="0.2">
      <c r="A16" s="61"/>
      <c r="B16" s="3" t="s">
        <v>29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4</v>
      </c>
      <c r="M16" s="4">
        <v>4</v>
      </c>
      <c r="N16" s="4">
        <v>30</v>
      </c>
      <c r="O16" s="4">
        <v>38</v>
      </c>
    </row>
    <row r="17" spans="1:15" x14ac:dyDescent="0.2">
      <c r="A17" s="61"/>
      <c r="B17" s="51" t="s">
        <v>30</v>
      </c>
      <c r="C17" s="53">
        <v>4</v>
      </c>
      <c r="D17" s="53">
        <v>4</v>
      </c>
      <c r="E17" s="53">
        <v>5</v>
      </c>
      <c r="F17" s="53">
        <v>6</v>
      </c>
      <c r="G17" s="53">
        <v>1</v>
      </c>
      <c r="H17" s="53">
        <v>6</v>
      </c>
      <c r="I17" s="53">
        <v>4</v>
      </c>
      <c r="J17" s="53">
        <v>5</v>
      </c>
      <c r="K17" s="53">
        <v>5</v>
      </c>
      <c r="L17" s="52">
        <v>15</v>
      </c>
      <c r="M17" s="52">
        <v>22</v>
      </c>
      <c r="N17" s="52">
        <v>131</v>
      </c>
      <c r="O17" s="52">
        <v>208</v>
      </c>
    </row>
    <row r="18" spans="1:15" ht="13.5" thickBot="1" x14ac:dyDescent="0.25">
      <c r="A18" s="61"/>
      <c r="B18" s="10" t="s">
        <v>15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2</v>
      </c>
      <c r="J18" s="38">
        <v>1</v>
      </c>
      <c r="K18" s="38">
        <v>1</v>
      </c>
      <c r="L18" s="11">
        <v>2</v>
      </c>
      <c r="M18" s="11">
        <v>5</v>
      </c>
      <c r="N18" s="11">
        <v>117</v>
      </c>
      <c r="O18" s="11">
        <v>128</v>
      </c>
    </row>
    <row r="19" spans="1:15" ht="13.5" thickTop="1" x14ac:dyDescent="0.2">
      <c r="A19" s="61"/>
      <c r="B19" s="16" t="s">
        <v>13</v>
      </c>
      <c r="C19" s="16">
        <v>16</v>
      </c>
      <c r="D19" s="16">
        <v>10</v>
      </c>
      <c r="E19" s="16">
        <v>10</v>
      </c>
      <c r="F19" s="16">
        <v>13</v>
      </c>
      <c r="G19" s="16">
        <v>13</v>
      </c>
      <c r="H19" s="16">
        <v>15</v>
      </c>
      <c r="I19" s="16">
        <v>30</v>
      </c>
      <c r="J19" s="16">
        <v>42</v>
      </c>
      <c r="K19" s="19">
        <v>111</v>
      </c>
      <c r="L19" s="19">
        <v>227</v>
      </c>
      <c r="M19" s="19">
        <v>356</v>
      </c>
      <c r="N19" s="19">
        <v>896</v>
      </c>
      <c r="O19" s="19">
        <v>1739</v>
      </c>
    </row>
    <row r="20" spans="1:15" x14ac:dyDescent="0.2">
      <c r="A20" s="62"/>
      <c r="B20" s="18" t="s">
        <v>14</v>
      </c>
      <c r="C20" s="20">
        <v>9.2006900517538799E-3</v>
      </c>
      <c r="D20" s="20">
        <v>5.7504312823461797E-3</v>
      </c>
      <c r="E20" s="20">
        <v>5.7504312823461797E-3</v>
      </c>
      <c r="F20" s="20">
        <v>7.4755606670500298E-3</v>
      </c>
      <c r="G20" s="20">
        <v>7.4755606670500298E-3</v>
      </c>
      <c r="H20" s="20">
        <v>8.62564692351926E-3</v>
      </c>
      <c r="I20" s="20">
        <v>1.7251293847038499E-2</v>
      </c>
      <c r="J20" s="20">
        <v>2.41518113858539E-2</v>
      </c>
      <c r="K20" s="20">
        <v>6.3829787234042604E-2</v>
      </c>
      <c r="L20" s="20">
        <v>0.130534790109258</v>
      </c>
      <c r="M20" s="20">
        <v>0.20471535365152399</v>
      </c>
      <c r="N20" s="20">
        <v>0.51523864289821697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0" t="s">
        <v>19</v>
      </c>
      <c r="B22" s="3" t="s">
        <v>27</v>
      </c>
      <c r="C22" s="4">
        <v>66</v>
      </c>
      <c r="D22" s="4">
        <v>15</v>
      </c>
      <c r="E22" s="4">
        <v>25</v>
      </c>
      <c r="F22" s="4">
        <v>39</v>
      </c>
      <c r="G22" s="4">
        <v>36</v>
      </c>
      <c r="H22" s="4">
        <v>55</v>
      </c>
      <c r="I22" s="4">
        <v>127</v>
      </c>
      <c r="J22" s="4">
        <v>157</v>
      </c>
      <c r="K22" s="4">
        <v>360</v>
      </c>
      <c r="L22" s="4">
        <v>858</v>
      </c>
      <c r="M22" s="4">
        <v>1469</v>
      </c>
      <c r="N22" s="4">
        <v>3188</v>
      </c>
      <c r="O22" s="4">
        <v>6395</v>
      </c>
    </row>
    <row r="23" spans="1:15" x14ac:dyDescent="0.2">
      <c r="A23" s="61"/>
      <c r="B23" s="3" t="s">
        <v>28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4">
        <v>14</v>
      </c>
      <c r="K23" s="4">
        <v>46</v>
      </c>
      <c r="L23" s="4">
        <v>196</v>
      </c>
      <c r="M23" s="4">
        <v>344</v>
      </c>
      <c r="N23" s="4">
        <v>950</v>
      </c>
      <c r="O23" s="4">
        <v>1550</v>
      </c>
    </row>
    <row r="24" spans="1:15" x14ac:dyDescent="0.2">
      <c r="A24" s="61"/>
      <c r="B24" s="3" t="s">
        <v>29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4">
        <v>7</v>
      </c>
      <c r="K24" s="4">
        <v>27</v>
      </c>
      <c r="L24" s="4">
        <v>72</v>
      </c>
      <c r="M24" s="4">
        <v>170</v>
      </c>
      <c r="N24" s="4">
        <v>412</v>
      </c>
      <c r="O24" s="4">
        <v>689</v>
      </c>
    </row>
    <row r="25" spans="1:15" x14ac:dyDescent="0.2">
      <c r="A25" s="61"/>
      <c r="B25" s="51" t="s">
        <v>30</v>
      </c>
      <c r="C25" s="52">
        <v>21</v>
      </c>
      <c r="D25" s="52">
        <v>5</v>
      </c>
      <c r="E25" s="52">
        <v>2</v>
      </c>
      <c r="F25" s="52">
        <v>3</v>
      </c>
      <c r="G25" s="52">
        <v>6</v>
      </c>
      <c r="H25" s="52">
        <v>22</v>
      </c>
      <c r="I25" s="52">
        <v>19</v>
      </c>
      <c r="J25" s="52">
        <v>21</v>
      </c>
      <c r="K25" s="52">
        <v>30</v>
      </c>
      <c r="L25" s="52">
        <v>29</v>
      </c>
      <c r="M25" s="52">
        <v>95</v>
      </c>
      <c r="N25" s="52">
        <v>636</v>
      </c>
      <c r="O25" s="52">
        <v>889</v>
      </c>
    </row>
    <row r="26" spans="1:15" ht="13.5" thickBot="1" x14ac:dyDescent="0.25">
      <c r="A26" s="61"/>
      <c r="B26" s="10" t="s">
        <v>15</v>
      </c>
      <c r="C26" s="11">
        <v>1</v>
      </c>
      <c r="D26" s="38">
        <v>0</v>
      </c>
      <c r="E26" s="38">
        <v>0</v>
      </c>
      <c r="F26" s="38">
        <v>0</v>
      </c>
      <c r="G26" s="38">
        <v>0</v>
      </c>
      <c r="H26" s="38">
        <v>2</v>
      </c>
      <c r="I26" s="11">
        <v>1</v>
      </c>
      <c r="J26" s="11">
        <v>2</v>
      </c>
      <c r="K26" s="11">
        <v>3</v>
      </c>
      <c r="L26" s="11">
        <v>4</v>
      </c>
      <c r="M26" s="11">
        <v>46</v>
      </c>
      <c r="N26" s="11">
        <v>598</v>
      </c>
      <c r="O26" s="11">
        <v>657</v>
      </c>
    </row>
    <row r="27" spans="1:15" ht="13.5" thickTop="1" x14ac:dyDescent="0.2">
      <c r="A27" s="61"/>
      <c r="B27" s="16" t="s">
        <v>13</v>
      </c>
      <c r="C27" s="19">
        <v>88</v>
      </c>
      <c r="D27" s="19">
        <v>20</v>
      </c>
      <c r="E27" s="19">
        <v>27</v>
      </c>
      <c r="F27" s="19">
        <v>42</v>
      </c>
      <c r="G27" s="19">
        <v>42</v>
      </c>
      <c r="H27" s="19">
        <v>79</v>
      </c>
      <c r="I27" s="19">
        <v>148</v>
      </c>
      <c r="J27" s="19">
        <v>201</v>
      </c>
      <c r="K27" s="19">
        <v>466</v>
      </c>
      <c r="L27" s="19">
        <v>1159</v>
      </c>
      <c r="M27" s="19">
        <v>2124</v>
      </c>
      <c r="N27" s="19">
        <v>5784</v>
      </c>
      <c r="O27" s="19">
        <v>10180</v>
      </c>
    </row>
    <row r="28" spans="1:15" x14ac:dyDescent="0.2">
      <c r="A28" s="62"/>
      <c r="B28" s="18" t="s">
        <v>14</v>
      </c>
      <c r="C28" s="20">
        <v>8.6444007858546192E-3</v>
      </c>
      <c r="D28" s="20">
        <v>1.9646365422396899E-3</v>
      </c>
      <c r="E28" s="20">
        <v>2.6522593320235802E-3</v>
      </c>
      <c r="F28" s="20">
        <v>4.1257367387033403E-3</v>
      </c>
      <c r="G28" s="20">
        <v>4.1257367387033403E-3</v>
      </c>
      <c r="H28" s="20">
        <v>7.76031434184676E-3</v>
      </c>
      <c r="I28" s="20">
        <v>1.45383104125737E-2</v>
      </c>
      <c r="J28" s="20">
        <v>1.9744597249508802E-2</v>
      </c>
      <c r="K28" s="20">
        <v>4.5776031434184697E-2</v>
      </c>
      <c r="L28" s="20">
        <v>0.11385068762279001</v>
      </c>
      <c r="M28" s="20">
        <v>0.208644400785855</v>
      </c>
      <c r="N28" s="20">
        <v>0.56817288801571697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0" t="s">
        <v>20</v>
      </c>
      <c r="B30" s="3" t="s">
        <v>27</v>
      </c>
      <c r="C30" s="4">
        <v>10</v>
      </c>
      <c r="D30" s="4">
        <v>8</v>
      </c>
      <c r="E30" s="4">
        <v>10</v>
      </c>
      <c r="F30" s="4">
        <v>9</v>
      </c>
      <c r="G30" s="4">
        <v>15</v>
      </c>
      <c r="H30" s="4">
        <v>31</v>
      </c>
      <c r="I30" s="4">
        <v>97</v>
      </c>
      <c r="J30" s="4">
        <v>256</v>
      </c>
      <c r="K30" s="4">
        <v>371</v>
      </c>
      <c r="L30" s="4">
        <v>517</v>
      </c>
      <c r="M30" s="4">
        <v>727</v>
      </c>
      <c r="N30" s="4">
        <v>1249</v>
      </c>
      <c r="O30" s="4">
        <v>3300</v>
      </c>
    </row>
    <row r="31" spans="1:15" x14ac:dyDescent="0.2">
      <c r="A31" s="61"/>
      <c r="B31" s="3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5</v>
      </c>
      <c r="M31" s="4">
        <v>35</v>
      </c>
      <c r="N31" s="4">
        <v>181</v>
      </c>
      <c r="O31" s="4">
        <v>221</v>
      </c>
    </row>
    <row r="32" spans="1:15" x14ac:dyDescent="0.2">
      <c r="A32" s="61"/>
      <c r="B32" s="3" t="s">
        <v>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</v>
      </c>
      <c r="L32" s="4">
        <v>1</v>
      </c>
      <c r="M32" s="4">
        <v>16</v>
      </c>
      <c r="N32" s="4">
        <v>58</v>
      </c>
      <c r="O32" s="4">
        <v>77</v>
      </c>
    </row>
    <row r="33" spans="1:15" x14ac:dyDescent="0.2">
      <c r="A33" s="61"/>
      <c r="B33" s="51" t="s">
        <v>30</v>
      </c>
      <c r="C33" s="52">
        <v>12</v>
      </c>
      <c r="D33" s="52">
        <v>2</v>
      </c>
      <c r="E33" s="53">
        <v>0</v>
      </c>
      <c r="F33" s="53">
        <v>6</v>
      </c>
      <c r="G33" s="52">
        <v>3</v>
      </c>
      <c r="H33" s="52">
        <v>5</v>
      </c>
      <c r="I33" s="52">
        <v>7</v>
      </c>
      <c r="J33" s="52">
        <v>10</v>
      </c>
      <c r="K33" s="52">
        <v>5</v>
      </c>
      <c r="L33" s="52">
        <v>27</v>
      </c>
      <c r="M33" s="52">
        <v>57</v>
      </c>
      <c r="N33" s="52">
        <v>228</v>
      </c>
      <c r="O33" s="52">
        <v>362</v>
      </c>
    </row>
    <row r="34" spans="1:15" ht="13.5" thickBot="1" x14ac:dyDescent="0.25">
      <c r="A34" s="61"/>
      <c r="B34" s="10" t="s">
        <v>15</v>
      </c>
      <c r="C34" s="11">
        <v>2</v>
      </c>
      <c r="D34" s="38">
        <v>0</v>
      </c>
      <c r="E34" s="38">
        <v>1</v>
      </c>
      <c r="F34" s="11">
        <v>1</v>
      </c>
      <c r="G34" s="38">
        <v>0</v>
      </c>
      <c r="H34" s="38">
        <v>0</v>
      </c>
      <c r="I34" s="38">
        <v>0</v>
      </c>
      <c r="J34" s="38">
        <v>2</v>
      </c>
      <c r="K34" s="11">
        <v>2</v>
      </c>
      <c r="L34" s="11">
        <v>8</v>
      </c>
      <c r="M34" s="11">
        <v>19</v>
      </c>
      <c r="N34" s="11">
        <v>236</v>
      </c>
      <c r="O34" s="11">
        <v>271</v>
      </c>
    </row>
    <row r="35" spans="1:15" ht="13.5" thickTop="1" x14ac:dyDescent="0.2">
      <c r="A35" s="61"/>
      <c r="B35" s="16" t="s">
        <v>13</v>
      </c>
      <c r="C35" s="19">
        <v>24</v>
      </c>
      <c r="D35" s="19">
        <v>10</v>
      </c>
      <c r="E35" s="19">
        <v>11</v>
      </c>
      <c r="F35" s="19">
        <v>16</v>
      </c>
      <c r="G35" s="19">
        <v>18</v>
      </c>
      <c r="H35" s="19">
        <v>36</v>
      </c>
      <c r="I35" s="19">
        <v>104</v>
      </c>
      <c r="J35" s="19">
        <v>268</v>
      </c>
      <c r="K35" s="19">
        <v>380</v>
      </c>
      <c r="L35" s="19">
        <v>558</v>
      </c>
      <c r="M35" s="19">
        <v>854</v>
      </c>
      <c r="N35" s="19">
        <v>1952</v>
      </c>
      <c r="O35" s="19">
        <v>4231</v>
      </c>
    </row>
    <row r="36" spans="1:15" x14ac:dyDescent="0.2">
      <c r="A36" s="62"/>
      <c r="B36" s="18" t="s">
        <v>14</v>
      </c>
      <c r="C36" s="20">
        <v>5.6724178681162802E-3</v>
      </c>
      <c r="D36" s="20">
        <v>2.3635074450484499E-3</v>
      </c>
      <c r="E36" s="20">
        <v>2.5998581895533002E-3</v>
      </c>
      <c r="F36" s="20">
        <v>3.7816119120775201E-3</v>
      </c>
      <c r="G36" s="20">
        <v>4.2543134010872103E-3</v>
      </c>
      <c r="H36" s="20">
        <v>8.5086268021744293E-3</v>
      </c>
      <c r="I36" s="20">
        <v>2.4580477428503899E-2</v>
      </c>
      <c r="J36" s="20">
        <v>6.3341999527298506E-2</v>
      </c>
      <c r="K36" s="20">
        <v>8.9813282911841194E-2</v>
      </c>
      <c r="L36" s="20">
        <v>0.131883715433704</v>
      </c>
      <c r="M36" s="20">
        <v>0.20184353580713801</v>
      </c>
      <c r="N36" s="20">
        <v>0.46135665327345798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60" t="s">
        <v>21</v>
      </c>
      <c r="B38" s="3" t="s">
        <v>27</v>
      </c>
      <c r="C38" s="4">
        <v>12</v>
      </c>
      <c r="D38" s="5">
        <v>0</v>
      </c>
      <c r="E38" s="4">
        <v>7</v>
      </c>
      <c r="F38" s="4">
        <v>9</v>
      </c>
      <c r="G38" s="4">
        <v>20</v>
      </c>
      <c r="H38" s="4">
        <v>26</v>
      </c>
      <c r="I38" s="4">
        <v>140</v>
      </c>
      <c r="J38" s="4">
        <v>316</v>
      </c>
      <c r="K38" s="4">
        <v>575</v>
      </c>
      <c r="L38" s="4">
        <v>1077</v>
      </c>
      <c r="M38" s="4">
        <v>1487</v>
      </c>
      <c r="N38" s="4">
        <v>2527</v>
      </c>
      <c r="O38" s="4">
        <v>6196</v>
      </c>
    </row>
    <row r="39" spans="1:15" x14ac:dyDescent="0.2">
      <c r="A39" s="61"/>
      <c r="B39" s="3" t="s">
        <v>28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4">
        <v>14</v>
      </c>
      <c r="J39" s="4">
        <v>47</v>
      </c>
      <c r="K39" s="4">
        <v>90</v>
      </c>
      <c r="L39" s="4">
        <v>151</v>
      </c>
      <c r="M39" s="4">
        <v>211</v>
      </c>
      <c r="N39" s="4">
        <v>433</v>
      </c>
      <c r="O39" s="4">
        <v>946</v>
      </c>
    </row>
    <row r="40" spans="1:15" x14ac:dyDescent="0.2">
      <c r="A40" s="61"/>
      <c r="B40" s="3" t="s">
        <v>29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4">
        <v>2</v>
      </c>
      <c r="I40" s="4">
        <v>7</v>
      </c>
      <c r="J40" s="4">
        <v>28</v>
      </c>
      <c r="K40" s="4">
        <v>99</v>
      </c>
      <c r="L40" s="4">
        <v>92</v>
      </c>
      <c r="M40" s="4">
        <v>147</v>
      </c>
      <c r="N40" s="4">
        <v>204</v>
      </c>
      <c r="O40" s="4">
        <v>580</v>
      </c>
    </row>
    <row r="41" spans="1:15" x14ac:dyDescent="0.2">
      <c r="A41" s="61"/>
      <c r="B41" s="3" t="s">
        <v>30</v>
      </c>
      <c r="C41" s="4">
        <v>4</v>
      </c>
      <c r="D41" s="4">
        <v>4</v>
      </c>
      <c r="E41" s="4">
        <v>1</v>
      </c>
      <c r="F41" s="4">
        <v>29</v>
      </c>
      <c r="G41" s="4">
        <v>30</v>
      </c>
      <c r="H41" s="4">
        <v>25</v>
      </c>
      <c r="I41" s="4">
        <v>18</v>
      </c>
      <c r="J41" s="4">
        <v>20</v>
      </c>
      <c r="K41" s="4">
        <v>63</v>
      </c>
      <c r="L41" s="4">
        <v>110</v>
      </c>
      <c r="M41" s="4">
        <v>153</v>
      </c>
      <c r="N41" s="4">
        <v>525</v>
      </c>
      <c r="O41" s="4">
        <v>982</v>
      </c>
    </row>
    <row r="42" spans="1:15" ht="13.5" thickBot="1" x14ac:dyDescent="0.25">
      <c r="A42" s="61"/>
      <c r="B42" s="10" t="s">
        <v>15</v>
      </c>
      <c r="C42" s="11">
        <v>1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11">
        <v>2</v>
      </c>
      <c r="L42" s="11">
        <v>5</v>
      </c>
      <c r="M42" s="11">
        <v>38</v>
      </c>
      <c r="N42" s="11">
        <v>599</v>
      </c>
      <c r="O42" s="11">
        <v>645</v>
      </c>
    </row>
    <row r="43" spans="1:15" ht="13.5" thickTop="1" x14ac:dyDescent="0.2">
      <c r="A43" s="61"/>
      <c r="B43" s="16" t="s">
        <v>13</v>
      </c>
      <c r="C43" s="19">
        <v>17</v>
      </c>
      <c r="D43" s="19">
        <v>4</v>
      </c>
      <c r="E43" s="19">
        <v>8</v>
      </c>
      <c r="F43" s="19">
        <v>38</v>
      </c>
      <c r="G43" s="19">
        <v>51</v>
      </c>
      <c r="H43" s="19">
        <v>53</v>
      </c>
      <c r="I43" s="19">
        <v>179</v>
      </c>
      <c r="J43" s="19">
        <v>411</v>
      </c>
      <c r="K43" s="19">
        <v>829</v>
      </c>
      <c r="L43" s="19">
        <v>1435</v>
      </c>
      <c r="M43" s="19">
        <v>2036</v>
      </c>
      <c r="N43" s="19">
        <v>4288</v>
      </c>
      <c r="O43" s="19">
        <v>9349</v>
      </c>
    </row>
    <row r="44" spans="1:15" x14ac:dyDescent="0.2">
      <c r="A44" s="62"/>
      <c r="B44" s="18" t="s">
        <v>14</v>
      </c>
      <c r="C44" s="20">
        <v>1.81837629693015E-3</v>
      </c>
      <c r="D44" s="20">
        <v>4.2785324633650698E-4</v>
      </c>
      <c r="E44" s="20">
        <v>8.5570649267301298E-4</v>
      </c>
      <c r="F44" s="20">
        <v>4.0646058401968103E-3</v>
      </c>
      <c r="G44" s="20">
        <v>5.4551288907904597E-3</v>
      </c>
      <c r="H44" s="20">
        <v>5.6690555139587099E-3</v>
      </c>
      <c r="I44" s="20">
        <v>1.9146432773558701E-2</v>
      </c>
      <c r="J44" s="20">
        <v>4.3961921061076097E-2</v>
      </c>
      <c r="K44" s="20">
        <v>8.8672585303241E-2</v>
      </c>
      <c r="L44" s="20">
        <v>0.15349235212322199</v>
      </c>
      <c r="M44" s="20">
        <v>0.21777730238528201</v>
      </c>
      <c r="N44" s="20">
        <v>0.45865868007273503</v>
      </c>
      <c r="O44" s="20">
        <v>1</v>
      </c>
    </row>
    <row r="46" spans="1:15" x14ac:dyDescent="0.2">
      <c r="A46" s="60" t="s">
        <v>22</v>
      </c>
      <c r="B46" s="3" t="s">
        <v>27</v>
      </c>
      <c r="C46" s="4">
        <v>76</v>
      </c>
      <c r="D46" s="4">
        <v>23</v>
      </c>
      <c r="E46" s="4">
        <v>32</v>
      </c>
      <c r="F46" s="4">
        <v>67</v>
      </c>
      <c r="G46" s="4">
        <v>58</v>
      </c>
      <c r="H46" s="4">
        <v>98</v>
      </c>
      <c r="I46" s="4">
        <v>186</v>
      </c>
      <c r="J46" s="4">
        <v>382</v>
      </c>
      <c r="K46" s="4">
        <v>746</v>
      </c>
      <c r="L46" s="4">
        <v>1501</v>
      </c>
      <c r="M46" s="4">
        <v>2900</v>
      </c>
      <c r="N46" s="4">
        <v>6991</v>
      </c>
      <c r="O46" s="4">
        <v>13060</v>
      </c>
    </row>
    <row r="47" spans="1:15" x14ac:dyDescent="0.2">
      <c r="A47" s="61"/>
      <c r="B47" s="3" t="s">
        <v>28</v>
      </c>
      <c r="C47" s="5">
        <v>0</v>
      </c>
      <c r="D47" s="5">
        <v>0</v>
      </c>
      <c r="E47" s="5">
        <v>0</v>
      </c>
      <c r="F47" s="5">
        <v>1</v>
      </c>
      <c r="G47" s="5">
        <v>0</v>
      </c>
      <c r="H47" s="5">
        <v>1</v>
      </c>
      <c r="I47" s="5">
        <v>0</v>
      </c>
      <c r="J47" s="5">
        <v>1</v>
      </c>
      <c r="K47" s="4">
        <v>1</v>
      </c>
      <c r="L47" s="4">
        <v>16</v>
      </c>
      <c r="M47" s="4">
        <v>168</v>
      </c>
      <c r="N47" s="4">
        <v>650</v>
      </c>
      <c r="O47" s="4">
        <v>838</v>
      </c>
    </row>
    <row r="48" spans="1:15" x14ac:dyDescent="0.2">
      <c r="A48" s="61"/>
      <c r="B48" s="3" t="s">
        <v>29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4">
        <v>1</v>
      </c>
      <c r="L48" s="4">
        <v>10</v>
      </c>
      <c r="M48" s="4">
        <v>72</v>
      </c>
      <c r="N48" s="4">
        <v>229</v>
      </c>
      <c r="O48" s="4">
        <v>312</v>
      </c>
    </row>
    <row r="49" spans="1:15" x14ac:dyDescent="0.2">
      <c r="A49" s="61"/>
      <c r="B49" s="3" t="s">
        <v>30</v>
      </c>
      <c r="C49" s="4">
        <v>17</v>
      </c>
      <c r="D49" s="4">
        <v>1</v>
      </c>
      <c r="E49" s="4">
        <v>6</v>
      </c>
      <c r="F49" s="4">
        <v>54</v>
      </c>
      <c r="G49" s="4">
        <v>41</v>
      </c>
      <c r="H49" s="4">
        <v>25</v>
      </c>
      <c r="I49" s="4">
        <v>21</v>
      </c>
      <c r="J49" s="4">
        <v>24</v>
      </c>
      <c r="K49" s="4">
        <v>37</v>
      </c>
      <c r="L49" s="4">
        <v>66</v>
      </c>
      <c r="M49" s="4">
        <v>97</v>
      </c>
      <c r="N49" s="4">
        <v>465</v>
      </c>
      <c r="O49" s="4">
        <v>854</v>
      </c>
    </row>
    <row r="50" spans="1:15" ht="13.5" thickBot="1" x14ac:dyDescent="0.25">
      <c r="A50" s="61"/>
      <c r="B50" s="10" t="s">
        <v>15</v>
      </c>
      <c r="C50" s="11">
        <v>40</v>
      </c>
      <c r="D50" s="11">
        <v>2</v>
      </c>
      <c r="E50" s="11">
        <v>8</v>
      </c>
      <c r="F50" s="11">
        <v>57</v>
      </c>
      <c r="G50" s="11">
        <v>10</v>
      </c>
      <c r="H50" s="11">
        <v>9</v>
      </c>
      <c r="I50" s="11">
        <v>11</v>
      </c>
      <c r="J50" s="11">
        <v>6</v>
      </c>
      <c r="K50" s="11">
        <v>5</v>
      </c>
      <c r="L50" s="11">
        <v>25</v>
      </c>
      <c r="M50" s="11">
        <v>67</v>
      </c>
      <c r="N50" s="11">
        <v>479</v>
      </c>
      <c r="O50" s="11">
        <v>719</v>
      </c>
    </row>
    <row r="51" spans="1:15" ht="13.5" thickTop="1" x14ac:dyDescent="0.2">
      <c r="A51" s="61"/>
      <c r="B51" s="16" t="s">
        <v>13</v>
      </c>
      <c r="C51" s="19">
        <v>133</v>
      </c>
      <c r="D51" s="19">
        <v>26</v>
      </c>
      <c r="E51" s="19">
        <v>46</v>
      </c>
      <c r="F51" s="19">
        <v>179</v>
      </c>
      <c r="G51" s="19">
        <v>109</v>
      </c>
      <c r="H51" s="19">
        <v>133</v>
      </c>
      <c r="I51" s="19">
        <v>218</v>
      </c>
      <c r="J51" s="19">
        <v>413</v>
      </c>
      <c r="K51" s="19">
        <v>790</v>
      </c>
      <c r="L51" s="19">
        <v>1618</v>
      </c>
      <c r="M51" s="19">
        <v>3304</v>
      </c>
      <c r="N51" s="19">
        <v>8814</v>
      </c>
      <c r="O51" s="19">
        <v>15783</v>
      </c>
    </row>
    <row r="52" spans="1:15" x14ac:dyDescent="0.2">
      <c r="A52" s="62"/>
      <c r="B52" s="18" t="s">
        <v>14</v>
      </c>
      <c r="C52" s="20">
        <v>8.4267883165431191E-3</v>
      </c>
      <c r="D52" s="20">
        <v>1.6473420769182001E-3</v>
      </c>
      <c r="E52" s="20">
        <v>2.9145282899322102E-3</v>
      </c>
      <c r="F52" s="20">
        <v>1.1341316606475299E-2</v>
      </c>
      <c r="G52" s="20">
        <v>6.9061648609263096E-3</v>
      </c>
      <c r="H52" s="20">
        <v>8.4267883165431191E-3</v>
      </c>
      <c r="I52" s="20">
        <v>1.38123297218526E-2</v>
      </c>
      <c r="J52" s="20">
        <v>2.61673952987392E-2</v>
      </c>
      <c r="K52" s="20">
        <v>5.0053855414053099E-2</v>
      </c>
      <c r="L52" s="20">
        <v>0.10251536463283301</v>
      </c>
      <c r="M52" s="20">
        <v>0.20933916238991301</v>
      </c>
      <c r="N52" s="20">
        <v>0.558448964075271</v>
      </c>
      <c r="O52" s="20">
        <v>1</v>
      </c>
    </row>
    <row r="54" spans="1:15" x14ac:dyDescent="0.2">
      <c r="A54" s="60" t="s">
        <v>23</v>
      </c>
      <c r="B54" s="3" t="s">
        <v>27</v>
      </c>
      <c r="C54" s="4">
        <v>17</v>
      </c>
      <c r="D54" s="4">
        <v>9</v>
      </c>
      <c r="E54" s="4">
        <v>14</v>
      </c>
      <c r="F54" s="4">
        <v>14</v>
      </c>
      <c r="G54" s="4">
        <v>25</v>
      </c>
      <c r="H54" s="4">
        <v>62</v>
      </c>
      <c r="I54" s="4">
        <v>154</v>
      </c>
      <c r="J54" s="4">
        <v>276</v>
      </c>
      <c r="K54" s="4">
        <v>560</v>
      </c>
      <c r="L54" s="4">
        <v>915</v>
      </c>
      <c r="M54" s="4">
        <v>1748</v>
      </c>
      <c r="N54" s="4">
        <v>3045</v>
      </c>
      <c r="O54" s="4">
        <v>6839</v>
      </c>
    </row>
    <row r="55" spans="1:15" x14ac:dyDescent="0.2">
      <c r="A55" s="61"/>
      <c r="B55" s="3" t="s">
        <v>28</v>
      </c>
      <c r="C55" s="5">
        <v>0</v>
      </c>
      <c r="D55" s="5">
        <v>0</v>
      </c>
      <c r="E55" s="5">
        <v>1</v>
      </c>
      <c r="F55" s="5">
        <v>0</v>
      </c>
      <c r="G55" s="4">
        <v>2</v>
      </c>
      <c r="H55" s="4">
        <v>3</v>
      </c>
      <c r="I55" s="4">
        <v>2</v>
      </c>
      <c r="J55" s="4">
        <v>7</v>
      </c>
      <c r="K55" s="4">
        <v>78</v>
      </c>
      <c r="L55" s="4">
        <v>173</v>
      </c>
      <c r="M55" s="4">
        <v>447</v>
      </c>
      <c r="N55" s="4">
        <v>848</v>
      </c>
      <c r="O55" s="4">
        <v>1561</v>
      </c>
    </row>
    <row r="56" spans="1:15" x14ac:dyDescent="0.2">
      <c r="A56" s="61"/>
      <c r="B56" s="3" t="s">
        <v>29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4">
        <v>1</v>
      </c>
      <c r="J56" s="4">
        <v>4</v>
      </c>
      <c r="K56" s="4">
        <v>30</v>
      </c>
      <c r="L56" s="4">
        <v>54</v>
      </c>
      <c r="M56" s="4">
        <v>185</v>
      </c>
      <c r="N56" s="4">
        <v>225</v>
      </c>
      <c r="O56" s="4">
        <v>499</v>
      </c>
    </row>
    <row r="57" spans="1:15" x14ac:dyDescent="0.2">
      <c r="A57" s="61"/>
      <c r="B57" s="3" t="s">
        <v>30</v>
      </c>
      <c r="C57" s="4">
        <v>25</v>
      </c>
      <c r="D57" s="4">
        <v>5</v>
      </c>
      <c r="E57" s="4">
        <v>24</v>
      </c>
      <c r="F57" s="4">
        <v>21</v>
      </c>
      <c r="G57" s="4">
        <v>19</v>
      </c>
      <c r="H57" s="4">
        <v>18</v>
      </c>
      <c r="I57" s="4">
        <v>26</v>
      </c>
      <c r="J57" s="4">
        <v>31</v>
      </c>
      <c r="K57" s="4">
        <v>28</v>
      </c>
      <c r="L57" s="4">
        <v>84</v>
      </c>
      <c r="M57" s="4">
        <v>383</v>
      </c>
      <c r="N57" s="4">
        <v>435</v>
      </c>
      <c r="O57" s="4">
        <v>1099</v>
      </c>
    </row>
    <row r="58" spans="1:15" ht="13.5" thickBot="1" x14ac:dyDescent="0.25">
      <c r="A58" s="61"/>
      <c r="B58" s="10" t="s">
        <v>15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11">
        <v>1</v>
      </c>
      <c r="K58" s="11">
        <v>5</v>
      </c>
      <c r="L58" s="11">
        <v>14</v>
      </c>
      <c r="M58" s="11">
        <v>57</v>
      </c>
      <c r="N58" s="11">
        <v>671</v>
      </c>
      <c r="O58" s="11">
        <v>748</v>
      </c>
    </row>
    <row r="59" spans="1:15" ht="13.5" thickTop="1" x14ac:dyDescent="0.2">
      <c r="A59" s="61"/>
      <c r="B59" s="16" t="s">
        <v>13</v>
      </c>
      <c r="C59" s="19">
        <v>42</v>
      </c>
      <c r="D59" s="19">
        <v>14</v>
      </c>
      <c r="E59" s="19">
        <v>39</v>
      </c>
      <c r="F59" s="19">
        <v>35</v>
      </c>
      <c r="G59" s="19">
        <v>46</v>
      </c>
      <c r="H59" s="19">
        <v>83</v>
      </c>
      <c r="I59" s="19">
        <v>183</v>
      </c>
      <c r="J59" s="19">
        <v>319</v>
      </c>
      <c r="K59" s="19">
        <v>701</v>
      </c>
      <c r="L59" s="19">
        <v>1240</v>
      </c>
      <c r="M59" s="19">
        <v>2820</v>
      </c>
      <c r="N59" s="19">
        <v>5224</v>
      </c>
      <c r="O59" s="19">
        <v>10746</v>
      </c>
    </row>
    <row r="60" spans="1:15" x14ac:dyDescent="0.2">
      <c r="A60" s="62"/>
      <c r="B60" s="18" t="s">
        <v>14</v>
      </c>
      <c r="C60" s="20">
        <v>3.9084310441094396E-3</v>
      </c>
      <c r="D60" s="20">
        <v>1.30281034803648E-3</v>
      </c>
      <c r="E60" s="20">
        <v>3.6292573981016201E-3</v>
      </c>
      <c r="F60" s="20">
        <v>3.2570258700911998E-3</v>
      </c>
      <c r="G60" s="20">
        <v>4.2806625721198603E-3</v>
      </c>
      <c r="H60" s="20">
        <v>7.7238042062162697E-3</v>
      </c>
      <c r="I60" s="20">
        <v>1.70295924064768E-2</v>
      </c>
      <c r="J60" s="20">
        <v>2.9685464358831199E-2</v>
      </c>
      <c r="K60" s="20">
        <v>6.5233575283826506E-2</v>
      </c>
      <c r="L60" s="20">
        <v>0.115391773683231</v>
      </c>
      <c r="M60" s="20">
        <v>0.26242322724734801</v>
      </c>
      <c r="N60" s="20">
        <v>0.48613437558161199</v>
      </c>
      <c r="O60" s="20">
        <v>1</v>
      </c>
    </row>
    <row r="62" spans="1:15" x14ac:dyDescent="0.2">
      <c r="A62" s="60" t="s">
        <v>24</v>
      </c>
      <c r="B62" s="3" t="s">
        <v>27</v>
      </c>
      <c r="C62" s="4">
        <v>84</v>
      </c>
      <c r="D62" s="4">
        <v>36</v>
      </c>
      <c r="E62" s="4">
        <v>68</v>
      </c>
      <c r="F62" s="4">
        <v>144</v>
      </c>
      <c r="G62" s="4">
        <v>170</v>
      </c>
      <c r="H62" s="4">
        <v>271</v>
      </c>
      <c r="I62" s="4">
        <v>551</v>
      </c>
      <c r="J62" s="4">
        <v>620</v>
      </c>
      <c r="K62" s="4">
        <v>888</v>
      </c>
      <c r="L62" s="4">
        <v>1185</v>
      </c>
      <c r="M62" s="4">
        <v>1653</v>
      </c>
      <c r="N62" s="4">
        <v>2750</v>
      </c>
      <c r="O62" s="4">
        <v>8420</v>
      </c>
    </row>
    <row r="63" spans="1:15" x14ac:dyDescent="0.2">
      <c r="A63" s="61"/>
      <c r="B63" s="3" t="s">
        <v>28</v>
      </c>
      <c r="C63" s="5">
        <v>0</v>
      </c>
      <c r="D63" s="5">
        <v>0</v>
      </c>
      <c r="E63" s="5">
        <v>13</v>
      </c>
      <c r="F63" s="4">
        <v>38</v>
      </c>
      <c r="G63" s="4">
        <v>123</v>
      </c>
      <c r="H63" s="4">
        <v>81</v>
      </c>
      <c r="I63" s="4">
        <v>61</v>
      </c>
      <c r="J63" s="4">
        <v>9</v>
      </c>
      <c r="K63" s="4">
        <v>15</v>
      </c>
      <c r="L63" s="4">
        <v>57</v>
      </c>
      <c r="M63" s="4">
        <v>125</v>
      </c>
      <c r="N63" s="4">
        <v>401</v>
      </c>
      <c r="O63" s="4">
        <v>923</v>
      </c>
    </row>
    <row r="64" spans="1:15" x14ac:dyDescent="0.2">
      <c r="A64" s="61"/>
      <c r="B64" s="3" t="s">
        <v>29</v>
      </c>
      <c r="C64" s="5">
        <v>0</v>
      </c>
      <c r="D64" s="5">
        <v>0</v>
      </c>
      <c r="E64" s="5">
        <v>1</v>
      </c>
      <c r="F64" s="4">
        <v>5</v>
      </c>
      <c r="G64" s="4">
        <v>8</v>
      </c>
      <c r="H64" s="4">
        <v>8</v>
      </c>
      <c r="I64" s="4">
        <v>8</v>
      </c>
      <c r="J64" s="4">
        <v>3</v>
      </c>
      <c r="K64" s="4">
        <v>8</v>
      </c>
      <c r="L64" s="4">
        <v>13</v>
      </c>
      <c r="M64" s="4">
        <v>35</v>
      </c>
      <c r="N64" s="4">
        <v>124</v>
      </c>
      <c r="O64" s="4">
        <v>213</v>
      </c>
    </row>
    <row r="65" spans="1:15" x14ac:dyDescent="0.2">
      <c r="A65" s="61"/>
      <c r="B65" s="3" t="s">
        <v>30</v>
      </c>
      <c r="C65" s="4">
        <v>19</v>
      </c>
      <c r="D65" s="4">
        <v>2</v>
      </c>
      <c r="E65" s="4">
        <v>4</v>
      </c>
      <c r="F65" s="4">
        <v>6</v>
      </c>
      <c r="G65" s="4">
        <v>5</v>
      </c>
      <c r="H65" s="4">
        <v>9</v>
      </c>
      <c r="I65" s="4">
        <v>9</v>
      </c>
      <c r="J65" s="4">
        <v>14</v>
      </c>
      <c r="K65" s="4">
        <v>20</v>
      </c>
      <c r="L65" s="4">
        <v>32</v>
      </c>
      <c r="M65" s="4">
        <v>105</v>
      </c>
      <c r="N65" s="4">
        <v>460</v>
      </c>
      <c r="O65" s="4">
        <v>685</v>
      </c>
    </row>
    <row r="66" spans="1:15" ht="13.5" thickBot="1" x14ac:dyDescent="0.25">
      <c r="A66" s="61"/>
      <c r="B66" s="10" t="s">
        <v>15</v>
      </c>
      <c r="C66" s="38">
        <v>1</v>
      </c>
      <c r="D66" s="38">
        <v>0</v>
      </c>
      <c r="E66" s="38">
        <v>3</v>
      </c>
      <c r="F66" s="11">
        <v>3</v>
      </c>
      <c r="G66" s="11">
        <v>1</v>
      </c>
      <c r="H66" s="11">
        <v>5</v>
      </c>
      <c r="I66" s="11">
        <v>4</v>
      </c>
      <c r="J66" s="11">
        <v>7</v>
      </c>
      <c r="K66" s="11">
        <v>9</v>
      </c>
      <c r="L66" s="11">
        <v>14</v>
      </c>
      <c r="M66" s="11">
        <v>40</v>
      </c>
      <c r="N66" s="11">
        <v>613</v>
      </c>
      <c r="O66" s="11">
        <v>700</v>
      </c>
    </row>
    <row r="67" spans="1:15" ht="13.5" thickTop="1" x14ac:dyDescent="0.2">
      <c r="A67" s="61"/>
      <c r="B67" s="16" t="s">
        <v>13</v>
      </c>
      <c r="C67" s="19">
        <v>104</v>
      </c>
      <c r="D67" s="19">
        <v>38</v>
      </c>
      <c r="E67" s="19">
        <v>89</v>
      </c>
      <c r="F67" s="19">
        <v>196</v>
      </c>
      <c r="G67" s="19">
        <v>307</v>
      </c>
      <c r="H67" s="19">
        <v>374</v>
      </c>
      <c r="I67" s="19">
        <v>633</v>
      </c>
      <c r="J67" s="19">
        <v>653</v>
      </c>
      <c r="K67" s="19">
        <v>940</v>
      </c>
      <c r="L67" s="19">
        <v>1301</v>
      </c>
      <c r="M67" s="19">
        <v>1958</v>
      </c>
      <c r="N67" s="19">
        <v>4348</v>
      </c>
      <c r="O67" s="19">
        <v>10941</v>
      </c>
    </row>
    <row r="68" spans="1:15" x14ac:dyDescent="0.2">
      <c r="A68" s="62"/>
      <c r="B68" s="18" t="s">
        <v>14</v>
      </c>
      <c r="C68" s="20">
        <v>9.5055296590805197E-3</v>
      </c>
      <c r="D68" s="20">
        <v>3.47317429851019E-3</v>
      </c>
      <c r="E68" s="20">
        <v>8.1345398044054499E-3</v>
      </c>
      <c r="F68" s="20">
        <v>1.7914267434421E-2</v>
      </c>
      <c r="G68" s="20">
        <v>2.8059592359016498E-2</v>
      </c>
      <c r="H68" s="20">
        <v>3.41833470432319E-2</v>
      </c>
      <c r="I68" s="20">
        <v>5.78557718672882E-2</v>
      </c>
      <c r="J68" s="20">
        <v>5.9683758340188298E-2</v>
      </c>
      <c r="K68" s="20">
        <v>8.5915364226304705E-2</v>
      </c>
      <c r="L68" s="20">
        <v>0.118910520062152</v>
      </c>
      <c r="M68" s="20">
        <v>0.17895987569692001</v>
      </c>
      <c r="N68" s="20">
        <v>0.39740425920848199</v>
      </c>
      <c r="O68" s="20">
        <v>1</v>
      </c>
    </row>
    <row r="70" spans="1:15" x14ac:dyDescent="0.2">
      <c r="A70" s="50" t="s">
        <v>42</v>
      </c>
    </row>
    <row r="71" spans="1:15" x14ac:dyDescent="0.2">
      <c r="A71" s="12" t="s">
        <v>6</v>
      </c>
    </row>
  </sheetData>
  <mergeCells count="8">
    <mergeCell ref="A46:A52"/>
    <mergeCell ref="A54:A60"/>
    <mergeCell ref="A62:A68"/>
    <mergeCell ref="A38:A44"/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8FE0EB-4B9B-49D9-A9AC-5934ADB93C3D}"/>
</file>

<file path=customXml/itemProps2.xml><?xml version="1.0" encoding="utf-8"?>
<ds:datastoreItem xmlns:ds="http://schemas.openxmlformats.org/officeDocument/2006/customXml" ds:itemID="{725352FA-93AA-4529-AA04-839395BFEDF1}"/>
</file>

<file path=customXml/itemProps3.xml><?xml version="1.0" encoding="utf-8"?>
<ds:datastoreItem xmlns:ds="http://schemas.openxmlformats.org/officeDocument/2006/customXml" ds:itemID="{ED98FBA1-67EE-4BEE-BE0B-1AC17A6AF6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2019-03-14T11:25:44Z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